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60" windowWidth="11355" windowHeight="8460" activeTab="2"/>
  </bookViews>
  <sheets>
    <sheet name="PAYMENTREQUEST" sheetId="5" r:id="rId1"/>
    <sheet name="Continuation" sheetId="6" r:id="rId2"/>
    <sheet name="Sworn Report" sheetId="7" r:id="rId3"/>
  </sheets>
  <definedNames>
    <definedName name="_xlnm.Print_Area" localSheetId="1">Continuation!$A$1:$J$44</definedName>
    <definedName name="_xlnm.Print_Area" localSheetId="0">PAYMENTREQUEST!$A$1:$K$40</definedName>
    <definedName name="_xlnm.Print_Area" localSheetId="2">'Sworn Report'!$A$1:$I$39</definedName>
  </definedNames>
  <calcPr calcId="145621"/>
</workbook>
</file>

<file path=xl/calcChain.xml><?xml version="1.0" encoding="utf-8"?>
<calcChain xmlns="http://schemas.openxmlformats.org/spreadsheetml/2006/main">
  <c r="J25" i="5" l="1"/>
  <c r="F9" i="7" l="1"/>
  <c r="C10" i="7"/>
  <c r="C9" i="7"/>
  <c r="F6" i="7"/>
  <c r="F4" i="7"/>
  <c r="G3" i="6" l="1"/>
  <c r="C7" i="7" l="1"/>
  <c r="C6" i="7"/>
  <c r="G2" i="6" l="1"/>
  <c r="D39" i="6" l="1"/>
  <c r="D40" i="6"/>
  <c r="D41" i="6"/>
  <c r="D42" i="6"/>
  <c r="B39" i="6"/>
  <c r="B40" i="6"/>
  <c r="B41" i="6"/>
  <c r="B42" i="6"/>
  <c r="A42" i="6" l="1"/>
  <c r="I10" i="6"/>
  <c r="C3" i="6" l="1"/>
  <c r="F28" i="7"/>
  <c r="E43" i="6"/>
  <c r="F43" i="6"/>
  <c r="G43" i="6"/>
  <c r="I40" i="6"/>
  <c r="I39" i="6"/>
  <c r="D38" i="6"/>
  <c r="I38" i="6"/>
  <c r="D37" i="6"/>
  <c r="I37" i="6"/>
  <c r="D36" i="6"/>
  <c r="I36" i="6"/>
  <c r="D35" i="6"/>
  <c r="I35" i="6"/>
  <c r="D34" i="6"/>
  <c r="I34" i="6"/>
  <c r="D33" i="6"/>
  <c r="I33" i="6"/>
  <c r="D32" i="6"/>
  <c r="I32" i="6"/>
  <c r="D31" i="6"/>
  <c r="I31" i="6"/>
  <c r="D30" i="6"/>
  <c r="I30" i="6"/>
  <c r="J10" i="6"/>
  <c r="I8" i="6"/>
  <c r="H8" i="6" s="1"/>
  <c r="A30" i="6"/>
  <c r="A31" i="6"/>
  <c r="A32" i="6"/>
  <c r="A33" i="6"/>
  <c r="A34" i="6"/>
  <c r="A35" i="6"/>
  <c r="A36" i="6"/>
  <c r="A37" i="6"/>
  <c r="A38" i="6"/>
  <c r="A39" i="6"/>
  <c r="A40" i="6"/>
  <c r="B30" i="6"/>
  <c r="B31" i="6"/>
  <c r="B32" i="6"/>
  <c r="B33" i="6"/>
  <c r="B34" i="6"/>
  <c r="B35" i="6"/>
  <c r="B36" i="6"/>
  <c r="B37" i="6"/>
  <c r="B38" i="6"/>
  <c r="A41" i="6"/>
  <c r="D29" i="5"/>
  <c r="J17" i="5" s="1"/>
  <c r="J19" i="5" s="1"/>
  <c r="I27" i="6"/>
  <c r="H27" i="6" s="1"/>
  <c r="I42" i="6"/>
  <c r="J42" i="6" s="1"/>
  <c r="I41" i="6"/>
  <c r="J41" i="6" s="1"/>
  <c r="I29" i="6"/>
  <c r="J29" i="6" s="1"/>
  <c r="I28" i="6"/>
  <c r="J28" i="6" s="1"/>
  <c r="H28" i="6"/>
  <c r="I26" i="6"/>
  <c r="J26" i="6" s="1"/>
  <c r="I25" i="6"/>
  <c r="H25" i="6" s="1"/>
  <c r="I24" i="6"/>
  <c r="J24" i="6" s="1"/>
  <c r="H24" i="6"/>
  <c r="I23" i="6"/>
  <c r="J23" i="6" s="1"/>
  <c r="I22" i="6"/>
  <c r="H22" i="6" s="1"/>
  <c r="I21" i="6"/>
  <c r="J21" i="6" s="1"/>
  <c r="H21" i="6"/>
  <c r="I20" i="6"/>
  <c r="H20" i="6" s="1"/>
  <c r="J20" i="6"/>
  <c r="I19" i="6"/>
  <c r="J19" i="6" s="1"/>
  <c r="I18" i="6"/>
  <c r="H18" i="6" s="1"/>
  <c r="I17" i="6"/>
  <c r="J17" i="6" s="1"/>
  <c r="I16" i="6"/>
  <c r="J16" i="6" s="1"/>
  <c r="I15" i="6"/>
  <c r="H15" i="6" s="1"/>
  <c r="I14" i="6"/>
  <c r="H14" i="6" s="1"/>
  <c r="I13" i="6"/>
  <c r="H13" i="6" s="1"/>
  <c r="I12" i="6"/>
  <c r="J12" i="6" s="1"/>
  <c r="I11" i="6"/>
  <c r="J11" i="6" s="1"/>
  <c r="H11" i="6"/>
  <c r="G1" i="6"/>
  <c r="I9" i="6"/>
  <c r="H9" i="6" s="1"/>
  <c r="H19" i="6" l="1"/>
  <c r="H33" i="6"/>
  <c r="H38" i="6"/>
  <c r="H17" i="6"/>
  <c r="J27" i="6"/>
  <c r="H35" i="6"/>
  <c r="J18" i="6"/>
  <c r="H12" i="6"/>
  <c r="J30" i="6"/>
  <c r="J34" i="6"/>
  <c r="J31" i="6"/>
  <c r="J8" i="6"/>
  <c r="H16" i="6"/>
  <c r="H37" i="6"/>
  <c r="H42" i="6"/>
  <c r="J35" i="6"/>
  <c r="H29" i="6"/>
  <c r="J32" i="6"/>
  <c r="H39" i="6"/>
  <c r="J36" i="6"/>
  <c r="H40" i="6"/>
  <c r="J40" i="6"/>
  <c r="J33" i="6"/>
  <c r="H23" i="6"/>
  <c r="J14" i="6"/>
  <c r="J22" i="6"/>
  <c r="H26" i="6"/>
  <c r="H36" i="6"/>
  <c r="H31" i="6"/>
  <c r="I43" i="6"/>
  <c r="J21" i="5" s="1"/>
  <c r="J23" i="5" s="1"/>
  <c r="J29" i="5" s="1"/>
  <c r="H10" i="6"/>
  <c r="H41" i="6"/>
  <c r="J25" i="6"/>
  <c r="J9" i="6"/>
  <c r="H30" i="6"/>
  <c r="H34" i="6"/>
  <c r="H32" i="6"/>
  <c r="J13" i="6"/>
  <c r="J15" i="6"/>
  <c r="D43" i="6"/>
  <c r="J43" i="6" l="1"/>
  <c r="H43" i="6"/>
</calcChain>
</file>

<file path=xl/comments1.xml><?xml version="1.0" encoding="utf-8"?>
<comments xmlns="http://schemas.openxmlformats.org/spreadsheetml/2006/main">
  <authors>
    <author xml:space="preserve"> </author>
  </authors>
  <commentList>
    <comment ref="J17" authorId="0">
      <text>
        <r>
          <rPr>
            <b/>
            <sz val="8"/>
            <color indexed="81"/>
            <rFont val="Tahoma"/>
            <family val="2"/>
          </rPr>
          <t xml:space="preserve"> :</t>
        </r>
        <r>
          <rPr>
            <sz val="8"/>
            <color indexed="81"/>
            <rFont val="Tahoma"/>
            <family val="2"/>
          </rPr>
          <t xml:space="preserve">
To enter an ammount use the Change Orders worksheet on this page. </t>
        </r>
      </text>
    </comment>
    <comment ref="J19" authorId="0">
      <text>
        <r>
          <rPr>
            <b/>
            <sz val="8"/>
            <color indexed="81"/>
            <rFont val="Tahoma"/>
            <family val="2"/>
          </rPr>
          <t xml:space="preserve"> :</t>
        </r>
        <r>
          <rPr>
            <sz val="8"/>
            <color indexed="81"/>
            <rFont val="Tahoma"/>
            <family val="2"/>
          </rPr>
          <t xml:space="preserve">
Caluculated from Original Contract Sum and Net change by Change Orders. </t>
        </r>
      </text>
    </comment>
    <comment ref="J21" authorId="0">
      <text>
        <r>
          <rPr>
            <b/>
            <sz val="8"/>
            <color indexed="81"/>
            <rFont val="Tahoma"/>
            <family val="2"/>
          </rPr>
          <t xml:space="preserve"> :</t>
        </r>
        <r>
          <rPr>
            <sz val="8"/>
            <color indexed="81"/>
            <rFont val="Tahoma"/>
            <family val="2"/>
          </rPr>
          <t xml:space="preserve">
To enter an ammount use the Worksheet on the "Continuation" tab below. </t>
        </r>
      </text>
    </comment>
  </commentList>
</comments>
</file>

<file path=xl/sharedStrings.xml><?xml version="1.0" encoding="utf-8"?>
<sst xmlns="http://schemas.openxmlformats.org/spreadsheetml/2006/main" count="125" uniqueCount="97">
  <si>
    <t>DESCRIPTION</t>
  </si>
  <si>
    <t>OF WORK</t>
  </si>
  <si>
    <t>SCHEDULED</t>
  </si>
  <si>
    <t>PREVIOUS</t>
  </si>
  <si>
    <t>APPLICATIONS</t>
  </si>
  <si>
    <t>WORK</t>
  </si>
  <si>
    <t>COMPLETED</t>
  </si>
  <si>
    <t>MATERIALS</t>
  </si>
  <si>
    <t>STORED</t>
  </si>
  <si>
    <t>%</t>
  </si>
  <si>
    <t>CMPLT</t>
  </si>
  <si>
    <t>TOTAL</t>
  </si>
  <si>
    <t>BALANCE</t>
  </si>
  <si>
    <t>TO CMPLT</t>
  </si>
  <si>
    <t>AMOUNT</t>
  </si>
  <si>
    <t xml:space="preserve"> </t>
  </si>
  <si>
    <t>TOTALS &gt;&gt;</t>
  </si>
  <si>
    <t>----------------THIS PERIOD------------------</t>
  </si>
  <si>
    <t>PROJECT:</t>
  </si>
  <si>
    <t>VALUE **</t>
  </si>
  <si>
    <t>** Actual amount on materials or sub-subs</t>
  </si>
  <si>
    <t>SUBCONTRACTOR PAYMENT REQUEST AND RELEASE OF LIEN</t>
  </si>
  <si>
    <t>FROM:</t>
  </si>
  <si>
    <t>ATTN:</t>
  </si>
  <si>
    <t>DATE:</t>
  </si>
  <si>
    <t>NO.</t>
  </si>
  <si>
    <t>DATE APPROVED</t>
  </si>
  <si>
    <t>PERIOD FROM:</t>
  </si>
  <si>
    <t>TO:</t>
  </si>
  <si>
    <t>REQUEST NO.</t>
  </si>
  <si>
    <t>ORIGINAL CONTRACT SUM:</t>
  </si>
  <si>
    <t>CONTRACT SUM TO DATE:</t>
  </si>
  <si>
    <t>TOTAL COMPLETED &amp; STORED TO DATE:</t>
  </si>
  <si>
    <t>RETAINAGE:</t>
  </si>
  <si>
    <t>CURRENT PAYMENT REQUESTED:</t>
  </si>
  <si>
    <t>TOTAL EARNED LESS RETAINAGE:</t>
  </si>
  <si>
    <t>NET CHANGE BY CHANGE ORDERS:</t>
  </si>
  <si>
    <t>LESS PREVIOUS REQUESTS</t>
  </si>
  <si>
    <t>BY:________________________________________________</t>
  </si>
  <si>
    <t>DATE:______________________________________________</t>
  </si>
  <si>
    <t>By: ________________________________</t>
  </si>
  <si>
    <t>Notary Public</t>
  </si>
  <si>
    <t>&amp; STORED</t>
  </si>
  <si>
    <t>STATE OF:_____________</t>
  </si>
  <si>
    <t>COUNTY OF:_____________</t>
  </si>
  <si>
    <t>FOR WORKMAN</t>
  </si>
  <si>
    <t>USE ONLY</t>
  </si>
  <si>
    <t>CONTRACT NO.</t>
  </si>
  <si>
    <t>PHONE</t>
  </si>
  <si>
    <t>ITEM</t>
  </si>
  <si>
    <t>CONTRACT</t>
  </si>
  <si>
    <t>CHANGE ORDERS</t>
  </si>
  <si>
    <t>WORKMAN COMMERCIAL</t>
  </si>
  <si>
    <t>CERTIFICATION:  The Subcontractor hereby certifies that the Work covered by this Payment Request has been completed in accordance with the Contract Documents, that all amounts have been paid by Subcontractor for Work for which previous Payment Requests were issued and payments received, and that the current payment shown herein is now due.  Subcontractor, upon receipt of payment shown herein, releases Workman Commercial Construction Services, LTD and the Owner from any and all claims of lien or right of lien in connection with this contract through the total amount paid herein.  Subcontractor also indemnifies and holds harmless Workman Commercial Construction Services, LTD and the Owner from any claims of any laborer, materialman or sub-subcontractor employed by or contracting with Sub.</t>
  </si>
  <si>
    <t>PERIOD TO:</t>
  </si>
  <si>
    <t>OFFICE USE ONLY</t>
  </si>
  <si>
    <t>INVOICES</t>
  </si>
  <si>
    <t>VERIFIED VALUE</t>
  </si>
  <si>
    <t>SPOKE TO</t>
  </si>
  <si>
    <t>DATE</t>
  </si>
  <si>
    <t>THIS PERIOD</t>
  </si>
  <si>
    <t>(Subcontractor's Signature)</t>
  </si>
  <si>
    <t>By: ________________________________________</t>
  </si>
  <si>
    <t>Title</t>
  </si>
  <si>
    <t>Date</t>
  </si>
  <si>
    <t>2211 South IH 35  Suite 401</t>
  </si>
  <si>
    <t>AUSTIN, TEXAS 78741</t>
  </si>
  <si>
    <t>PROJECT NO. &amp; NAME:</t>
  </si>
  <si>
    <t>Project City &amp; State:</t>
  </si>
  <si>
    <t>TOTAL:</t>
  </si>
  <si>
    <t>The undersigned certifies that the information presented is true and correct to the best of his/her knowledge on the project listed above.</t>
  </si>
  <si>
    <t xml:space="preserve">SUBCONTRACTOR'S NAME: </t>
  </si>
  <si>
    <t>Subcontractor's Address:</t>
  </si>
  <si>
    <t>Subcontractor</t>
  </si>
  <si>
    <t>x</t>
  </si>
  <si>
    <t>SWORN REPORT OF SUPPLIERS AND SUBCONTRACTORS</t>
  </si>
  <si>
    <t>Accounting</t>
  </si>
  <si>
    <t>Street</t>
  </si>
  <si>
    <t>City, State, Zip</t>
  </si>
  <si>
    <t>PAYMENT REQUEST CONTINUATION SHEET (SOV)</t>
  </si>
  <si>
    <t>SUB:</t>
  </si>
  <si>
    <t>NAME OF VENDOR / SUPPLIER /</t>
  </si>
  <si>
    <r>
      <t xml:space="preserve"> IMPORTANT: Must total the </t>
    </r>
    <r>
      <rPr>
        <b/>
        <i/>
        <sz val="16"/>
        <rFont val="Arial"/>
        <family val="2"/>
      </rPr>
      <t xml:space="preserve">GROSS </t>
    </r>
    <r>
      <rPr>
        <b/>
        <sz val="16"/>
        <rFont val="Arial"/>
        <family val="2"/>
      </rPr>
      <t>amount billed this period►</t>
    </r>
  </si>
  <si>
    <t>The undersigned also agrees to submit a revised sworn report within five days of any changes.</t>
  </si>
  <si>
    <t>OF WORK / MATERIALS</t>
  </si>
  <si>
    <t>EMAIL</t>
  </si>
  <si>
    <t xml:space="preserve">OR SUB-SUB </t>
  </si>
  <si>
    <t>YOUR Owned Equipment:</t>
  </si>
  <si>
    <t>YOUR Mobilization, Labor and Profit:</t>
  </si>
  <si>
    <t>Sworn Report Rev 03/2018</t>
  </si>
  <si>
    <t>Subscribed and sworn to before me this ______ day of _____________________, 20_____.</t>
  </si>
  <si>
    <t>STATE OF:  _____________</t>
  </si>
  <si>
    <t>Subscribed and sworn to before me this ________ day of __________________, 20_____.</t>
  </si>
  <si>
    <t>Rev 03/2018</t>
  </si>
  <si>
    <t>xxx</t>
  </si>
  <si>
    <t>XXX</t>
  </si>
  <si>
    <t>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</si>
</sst>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m/d/yy;@"/>
  </numFmts>
  <fonts count="36">
    <font>
      <sz val="10"/>
      <name val="Arial"/>
    </font>
    <font>
      <sz val="10"/>
      <name val="Arial"/>
      <family val="2"/>
    </font>
    <font>
      <sz val="8"/>
      <name val="Arial"/>
      <family val="2"/>
    </font>
    <font>
      <sz val="6"/>
      <name val="Arial"/>
      <family val="2"/>
    </font>
    <font>
      <b/>
      <sz val="12"/>
      <name val="Times New Roman"/>
      <family val="1"/>
    </font>
    <font>
      <b/>
      <sz val="10"/>
      <name val="Arial"/>
      <family val="2"/>
    </font>
    <font>
      <b/>
      <u/>
      <sz val="14"/>
      <name val="Times New Roman"/>
      <family val="1"/>
    </font>
    <font>
      <u/>
      <sz val="10"/>
      <name val="Arial"/>
      <family val="2"/>
    </font>
    <font>
      <b/>
      <sz val="8"/>
      <name val="Arial"/>
      <family val="2"/>
    </font>
    <font>
      <sz val="10"/>
      <name val="Arial"/>
      <family val="2"/>
    </font>
    <font>
      <sz val="8"/>
      <name val="Arial"/>
      <family val="2"/>
    </font>
    <font>
      <sz val="7"/>
      <name val="Arial"/>
      <family val="2"/>
    </font>
    <font>
      <sz val="10"/>
      <color indexed="12"/>
      <name val="Arial"/>
      <family val="2"/>
    </font>
    <font>
      <sz val="10"/>
      <color indexed="12"/>
      <name val="Arial"/>
      <family val="2"/>
    </font>
    <font>
      <b/>
      <sz val="8"/>
      <color indexed="81"/>
      <name val="Tahoma"/>
      <family val="2"/>
    </font>
    <font>
      <sz val="8"/>
      <color indexed="81"/>
      <name val="Tahoma"/>
      <family val="2"/>
    </font>
    <font>
      <b/>
      <sz val="20"/>
      <name val="Arial"/>
      <family val="2"/>
    </font>
    <font>
      <i/>
      <sz val="16"/>
      <name val="Arial"/>
      <family val="2"/>
    </font>
    <font>
      <sz val="12"/>
      <name val="Arial"/>
      <family val="2"/>
    </font>
    <font>
      <b/>
      <sz val="12"/>
      <name val="Arial"/>
      <family val="2"/>
    </font>
    <font>
      <b/>
      <sz val="12"/>
      <color indexed="12"/>
      <name val="Arial"/>
      <family val="2"/>
    </font>
    <font>
      <sz val="12"/>
      <color indexed="12"/>
      <name val="Arial"/>
      <family val="2"/>
    </font>
    <font>
      <sz val="12"/>
      <name val="Arial"/>
      <family val="2"/>
    </font>
    <font>
      <b/>
      <i/>
      <sz val="12"/>
      <name val="Arial"/>
      <family val="2"/>
    </font>
    <font>
      <b/>
      <sz val="14"/>
      <name val="Arial"/>
      <family val="2"/>
    </font>
    <font>
      <u/>
      <sz val="12"/>
      <name val="Arial"/>
      <family val="2"/>
    </font>
    <font>
      <sz val="12"/>
      <color indexed="12"/>
      <name val="Arial"/>
      <family val="2"/>
    </font>
    <font>
      <u/>
      <sz val="12"/>
      <name val="Arial"/>
      <family val="2"/>
    </font>
    <font>
      <b/>
      <u/>
      <sz val="14"/>
      <color theme="3"/>
      <name val="AIA Sans"/>
    </font>
    <font>
      <b/>
      <sz val="10"/>
      <color rgb="FF0070C0"/>
      <name val="Arial"/>
      <family val="2"/>
    </font>
    <font>
      <sz val="10"/>
      <color rgb="FF0070C0"/>
      <name val="Arial"/>
      <family val="2"/>
    </font>
    <font>
      <sz val="8"/>
      <color rgb="FF0070C0"/>
      <name val="Arial"/>
      <family val="2"/>
    </font>
    <font>
      <b/>
      <sz val="16"/>
      <name val="Arial"/>
      <family val="2"/>
    </font>
    <font>
      <b/>
      <i/>
      <sz val="16"/>
      <name val="Arial"/>
      <family val="2"/>
    </font>
    <font>
      <sz val="14"/>
      <name val="Arial"/>
      <family val="2"/>
    </font>
    <font>
      <sz val="12"/>
      <color theme="0" tint="-0.249977111117893"/>
      <name val="Arial"/>
      <family val="2"/>
    </font>
  </fonts>
  <fills count="5">
    <fill>
      <patternFill patternType="none"/>
    </fill>
    <fill>
      <patternFill patternType="gray125"/>
    </fill>
    <fill>
      <patternFill patternType="gray0625">
        <fgColor indexed="55"/>
      </patternFill>
    </fill>
    <fill>
      <patternFill patternType="gray0625">
        <bgColor indexed="9"/>
      </patternFill>
    </fill>
    <fill>
      <patternFill patternType="solid">
        <fgColor rgb="FFFFFF00"/>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97">
    <xf numFmtId="0" fontId="0" fillId="0" borderId="0" xfId="0"/>
    <xf numFmtId="0" fontId="0" fillId="0" borderId="0" xfId="0" applyAlignment="1">
      <alignment horizontal="right"/>
    </xf>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right"/>
    </xf>
    <xf numFmtId="0" fontId="2" fillId="0" borderId="0" xfId="0" applyFont="1" applyBorder="1" applyAlignment="1">
      <alignment horizontal="right"/>
    </xf>
    <xf numFmtId="0" fontId="2" fillId="0" borderId="0" xfId="0" applyFont="1" applyBorder="1"/>
    <xf numFmtId="0" fontId="4" fillId="0" borderId="0" xfId="0" applyFont="1" applyBorder="1"/>
    <xf numFmtId="0" fontId="3" fillId="0" borderId="7" xfId="0" applyFont="1" applyBorder="1"/>
    <xf numFmtId="0" fontId="5" fillId="0" borderId="7" xfId="0" applyFont="1" applyBorder="1"/>
    <xf numFmtId="0" fontId="2" fillId="0" borderId="7" xfId="0" applyFont="1" applyBorder="1" applyAlignment="1">
      <alignment horizontal="right"/>
    </xf>
    <xf numFmtId="0" fontId="2" fillId="0" borderId="7" xfId="0" applyFont="1" applyBorder="1"/>
    <xf numFmtId="0" fontId="5" fillId="0" borderId="7" xfId="0" applyFont="1" applyBorder="1" applyAlignment="1">
      <alignment horizontal="right"/>
    </xf>
    <xf numFmtId="0" fontId="0" fillId="0" borderId="9" xfId="0" applyBorder="1"/>
    <xf numFmtId="0" fontId="0" fillId="0" borderId="10" xfId="0" applyBorder="1"/>
    <xf numFmtId="0" fontId="0" fillId="0" borderId="11" xfId="0" applyBorder="1"/>
    <xf numFmtId="0" fontId="0" fillId="0" borderId="4" xfId="0" applyFill="1" applyBorder="1"/>
    <xf numFmtId="0" fontId="0" fillId="0" borderId="6" xfId="0" applyBorder="1" applyAlignment="1"/>
    <xf numFmtId="164" fontId="0" fillId="0" borderId="7" xfId="0" applyNumberFormat="1" applyBorder="1"/>
    <xf numFmtId="164" fontId="0" fillId="0" borderId="11" xfId="0" applyNumberFormat="1" applyBorder="1"/>
    <xf numFmtId="164" fontId="0" fillId="0" borderId="0" xfId="0" applyNumberFormat="1"/>
    <xf numFmtId="0" fontId="0" fillId="0" borderId="0" xfId="0" applyBorder="1" applyAlignment="1">
      <alignment horizontal="center"/>
    </xf>
    <xf numFmtId="9" fontId="0" fillId="0" borderId="0" xfId="0" applyNumberFormat="1" applyFill="1" applyBorder="1" applyProtection="1"/>
    <xf numFmtId="164" fontId="0" fillId="0" borderId="0" xfId="0" applyNumberFormat="1" applyProtection="1"/>
    <xf numFmtId="164" fontId="5" fillId="0" borderId="1" xfId="0" applyNumberFormat="1" applyFont="1" applyBorder="1"/>
    <xf numFmtId="164" fontId="5" fillId="0" borderId="1" xfId="0" applyNumberFormat="1" applyFont="1" applyFill="1" applyBorder="1"/>
    <xf numFmtId="9" fontId="5" fillId="0" borderId="1" xfId="0" applyNumberFormat="1" applyFont="1" applyFill="1" applyBorder="1" applyProtection="1"/>
    <xf numFmtId="0" fontId="5" fillId="0" borderId="0" xfId="0" applyFont="1"/>
    <xf numFmtId="0" fontId="8" fillId="0" borderId="0" xfId="0" applyFont="1" applyAlignment="1">
      <alignment horizontal="center"/>
    </xf>
    <xf numFmtId="0" fontId="8" fillId="0" borderId="0" xfId="0" applyFont="1" applyFill="1" applyBorder="1" applyAlignment="1">
      <alignment horizontal="center"/>
    </xf>
    <xf numFmtId="0" fontId="5" fillId="0" borderId="0" xfId="0" applyFont="1" applyAlignment="1">
      <alignment horizontal="right"/>
    </xf>
    <xf numFmtId="164" fontId="5" fillId="0" borderId="11" xfId="0" applyNumberFormat="1" applyFont="1" applyBorder="1"/>
    <xf numFmtId="0" fontId="2" fillId="0" borderId="7" xfId="0" applyFont="1" applyBorder="1" applyAlignment="1">
      <alignment horizontal="center"/>
    </xf>
    <xf numFmtId="0" fontId="0" fillId="0" borderId="0" xfId="0" applyAlignment="1"/>
    <xf numFmtId="164" fontId="0" fillId="0" borderId="0" xfId="0" applyNumberFormat="1" applyProtection="1">
      <protection locked="0"/>
    </xf>
    <xf numFmtId="0" fontId="0" fillId="0" borderId="0" xfId="0" applyBorder="1" applyProtection="1">
      <protection locked="0"/>
    </xf>
    <xf numFmtId="0" fontId="0" fillId="0" borderId="0" xfId="0" applyProtection="1">
      <protection locked="0"/>
    </xf>
    <xf numFmtId="164" fontId="0" fillId="0" borderId="0" xfId="0" applyNumberFormat="1" applyFill="1" applyBorder="1" applyProtection="1">
      <protection locked="0"/>
    </xf>
    <xf numFmtId="0" fontId="9" fillId="0" borderId="0" xfId="0" applyNumberFormat="1" applyFont="1" applyBorder="1" applyAlignment="1">
      <alignment wrapText="1" readingOrder="1"/>
    </xf>
    <xf numFmtId="0" fontId="11" fillId="0" borderId="0" xfId="0" applyNumberFormat="1" applyFont="1" applyBorder="1" applyAlignment="1">
      <alignment wrapText="1" readingOrder="1"/>
    </xf>
    <xf numFmtId="0" fontId="0" fillId="0" borderId="7" xfId="0" applyFill="1" applyBorder="1" applyProtection="1">
      <protection locked="0"/>
    </xf>
    <xf numFmtId="164" fontId="0" fillId="0" borderId="7" xfId="0" applyNumberFormat="1" applyFill="1" applyBorder="1" applyProtection="1">
      <protection locked="0"/>
    </xf>
    <xf numFmtId="0" fontId="0" fillId="0" borderId="7" xfId="0" applyBorder="1" applyProtection="1">
      <protection locked="0"/>
    </xf>
    <xf numFmtId="0" fontId="9" fillId="0" borderId="0" xfId="0" applyFont="1"/>
    <xf numFmtId="0" fontId="9" fillId="0" borderId="0" xfId="0" applyFont="1" applyBorder="1"/>
    <xf numFmtId="0" fontId="10" fillId="0" borderId="0" xfId="0" applyFont="1" applyBorder="1" applyAlignment="1">
      <alignment horizontal="right"/>
    </xf>
    <xf numFmtId="164" fontId="9" fillId="0" borderId="11" xfId="0" applyNumberFormat="1" applyFont="1" applyBorder="1"/>
    <xf numFmtId="14" fontId="2" fillId="0" borderId="12" xfId="0" applyNumberFormat="1" applyFont="1" applyBorder="1"/>
    <xf numFmtId="0" fontId="12" fillId="0" borderId="0" xfId="0" applyFont="1" applyBorder="1" applyProtection="1">
      <protection locked="0"/>
    </xf>
    <xf numFmtId="14" fontId="12" fillId="0" borderId="0" xfId="0" applyNumberFormat="1" applyFont="1" applyFill="1" applyProtection="1">
      <protection locked="0"/>
    </xf>
    <xf numFmtId="164" fontId="12" fillId="0" borderId="0" xfId="0" applyNumberFormat="1" applyFont="1" applyProtection="1">
      <protection locked="0"/>
    </xf>
    <xf numFmtId="0" fontId="12" fillId="0" borderId="10" xfId="0" applyFont="1" applyBorder="1"/>
    <xf numFmtId="0" fontId="12" fillId="0" borderId="7" xfId="0" applyFont="1" applyBorder="1" applyProtection="1">
      <protection locked="0"/>
    </xf>
    <xf numFmtId="164" fontId="12" fillId="0" borderId="11" xfId="0" applyNumberFormat="1" applyFont="1" applyBorder="1" applyProtection="1">
      <protection locked="0"/>
    </xf>
    <xf numFmtId="0" fontId="10" fillId="0" borderId="7" xfId="0" applyFont="1" applyBorder="1"/>
    <xf numFmtId="0" fontId="13" fillId="0" borderId="0" xfId="0" applyFont="1" applyBorder="1" applyProtection="1">
      <protection locked="0"/>
    </xf>
    <xf numFmtId="0" fontId="3" fillId="2" borderId="4" xfId="0" applyFont="1" applyFill="1" applyBorder="1" applyAlignment="1">
      <alignment horizontal="center"/>
    </xf>
    <xf numFmtId="0" fontId="0" fillId="2" borderId="7" xfId="0" applyFill="1" applyBorder="1"/>
    <xf numFmtId="0" fontId="1" fillId="2" borderId="7" xfId="0" applyFont="1" applyFill="1" applyBorder="1"/>
    <xf numFmtId="164" fontId="0" fillId="0" borderId="5" xfId="0" applyNumberFormat="1" applyBorder="1"/>
    <xf numFmtId="0" fontId="16" fillId="0" borderId="6" xfId="0" applyFont="1" applyBorder="1"/>
    <xf numFmtId="0" fontId="17" fillId="0" borderId="0" xfId="0" applyFont="1"/>
    <xf numFmtId="0" fontId="18" fillId="0" borderId="0" xfId="0" applyFont="1"/>
    <xf numFmtId="0" fontId="19" fillId="0" borderId="0" xfId="0" applyFont="1"/>
    <xf numFmtId="0" fontId="18" fillId="0" borderId="0" xfId="0" applyFont="1" applyAlignment="1">
      <alignment horizontal="left"/>
    </xf>
    <xf numFmtId="0" fontId="18" fillId="0" borderId="0" xfId="0" applyFont="1" applyBorder="1" applyAlignment="1">
      <alignment horizontal="left"/>
    </xf>
    <xf numFmtId="0" fontId="20" fillId="0" borderId="0" xfId="0" applyFont="1" applyBorder="1" applyAlignment="1" applyProtection="1">
      <protection locked="0"/>
    </xf>
    <xf numFmtId="0" fontId="18" fillId="0" borderId="0" xfId="0" applyFont="1" applyBorder="1"/>
    <xf numFmtId="0" fontId="21" fillId="0" borderId="0" xfId="0" applyFont="1" applyBorder="1" applyAlignment="1" applyProtection="1">
      <protection locked="0"/>
    </xf>
    <xf numFmtId="0" fontId="18" fillId="0" borderId="6" xfId="0" applyFont="1" applyBorder="1"/>
    <xf numFmtId="0" fontId="19" fillId="0" borderId="0" xfId="0" applyFont="1" applyBorder="1" applyAlignment="1">
      <alignment horizontal="center" textRotation="90" wrapText="1"/>
    </xf>
    <xf numFmtId="0" fontId="19" fillId="0" borderId="0" xfId="0" applyFont="1" applyBorder="1" applyAlignment="1"/>
    <xf numFmtId="0" fontId="18" fillId="0" borderId="0" xfId="0" applyFont="1" applyBorder="1" applyAlignment="1">
      <alignment horizontal="right"/>
    </xf>
    <xf numFmtId="0" fontId="18" fillId="0" borderId="0" xfId="0" applyFont="1" applyBorder="1" applyAlignment="1"/>
    <xf numFmtId="0" fontId="19" fillId="0" borderId="0" xfId="0" applyFont="1" applyFill="1" applyBorder="1" applyAlignment="1">
      <alignment horizontal="center"/>
    </xf>
    <xf numFmtId="0" fontId="19" fillId="0" borderId="0" xfId="0" applyFont="1" applyFill="1" applyBorder="1" applyAlignment="1"/>
    <xf numFmtId="0" fontId="19" fillId="0" borderId="0" xfId="0" applyFont="1" applyBorder="1" applyAlignment="1">
      <alignment horizontal="center"/>
    </xf>
    <xf numFmtId="0" fontId="19" fillId="0" borderId="0" xfId="0" applyFont="1" applyBorder="1"/>
    <xf numFmtId="0" fontId="22" fillId="0" borderId="0" xfId="0" applyFont="1" applyFill="1" applyBorder="1" applyAlignment="1">
      <alignment horizontal="center"/>
    </xf>
    <xf numFmtId="0" fontId="18" fillId="0" borderId="7" xfId="0" applyFont="1" applyBorder="1"/>
    <xf numFmtId="0" fontId="18" fillId="3" borderId="14" xfId="0" applyFont="1" applyFill="1" applyBorder="1" applyAlignment="1">
      <alignment horizontal="center"/>
    </xf>
    <xf numFmtId="0" fontId="18" fillId="3" borderId="7" xfId="0" applyFont="1" applyFill="1" applyBorder="1" applyAlignment="1">
      <alignment horizontal="center"/>
    </xf>
    <xf numFmtId="0" fontId="18" fillId="3" borderId="9" xfId="0" applyFont="1" applyFill="1" applyBorder="1" applyAlignment="1">
      <alignment horizontal="center"/>
    </xf>
    <xf numFmtId="0" fontId="18" fillId="3" borderId="7" xfId="0" applyFont="1" applyFill="1" applyBorder="1"/>
    <xf numFmtId="0" fontId="24" fillId="0" borderId="0" xfId="0" applyFont="1"/>
    <xf numFmtId="0" fontId="25" fillId="0" borderId="6" xfId="0" applyFont="1" applyBorder="1"/>
    <xf numFmtId="0" fontId="26" fillId="0" borderId="0" xfId="0" applyFont="1" applyBorder="1" applyProtection="1">
      <protection locked="0"/>
    </xf>
    <xf numFmtId="0" fontId="27" fillId="0" borderId="6" xfId="0" applyFont="1" applyBorder="1"/>
    <xf numFmtId="0" fontId="12" fillId="0" borderId="7" xfId="0" quotePrefix="1" applyFont="1" applyFill="1" applyBorder="1" applyProtection="1">
      <protection locked="0"/>
    </xf>
    <xf numFmtId="0" fontId="8" fillId="0" borderId="0" xfId="0" applyFont="1" applyBorder="1" applyAlignment="1">
      <alignment horizontal="center"/>
    </xf>
    <xf numFmtId="14" fontId="19" fillId="0" borderId="7" xfId="0" applyNumberFormat="1" applyFont="1" applyBorder="1" applyAlignment="1">
      <alignment horizontal="center"/>
    </xf>
    <xf numFmtId="0" fontId="18" fillId="0" borderId="0" xfId="0" applyFont="1" applyBorder="1" applyAlignment="1" applyProtection="1">
      <protection locked="0"/>
    </xf>
    <xf numFmtId="0" fontId="19" fillId="0" borderId="0" xfId="0" applyFont="1" applyBorder="1" applyAlignment="1" applyProtection="1">
      <protection locked="0"/>
    </xf>
    <xf numFmtId="0" fontId="18" fillId="0" borderId="1" xfId="0" applyFont="1" applyBorder="1" applyAlignment="1" applyProtection="1">
      <protection locked="0"/>
    </xf>
    <xf numFmtId="0" fontId="19" fillId="0" borderId="1" xfId="0" applyFont="1" applyBorder="1" applyAlignment="1" applyProtection="1">
      <protection locked="0"/>
    </xf>
    <xf numFmtId="0" fontId="28" fillId="0" borderId="1" xfId="0" applyFont="1" applyFill="1" applyBorder="1" applyProtection="1">
      <protection locked="0"/>
    </xf>
    <xf numFmtId="0" fontId="19" fillId="0" borderId="7" xfId="0" applyFont="1" applyFill="1" applyBorder="1" applyAlignment="1" applyProtection="1">
      <alignment horizontal="left"/>
      <protection locked="0"/>
    </xf>
    <xf numFmtId="44" fontId="18" fillId="0" borderId="11" xfId="1" applyFont="1" applyBorder="1"/>
    <xf numFmtId="44" fontId="18" fillId="0" borderId="8" xfId="1" applyFont="1" applyBorder="1"/>
    <xf numFmtId="0" fontId="18" fillId="3" borderId="20" xfId="0" applyFont="1" applyFill="1" applyBorder="1"/>
    <xf numFmtId="0" fontId="22" fillId="0" borderId="0" xfId="0" applyFont="1" applyFill="1" applyBorder="1"/>
    <xf numFmtId="0" fontId="22" fillId="0" borderId="0" xfId="0" applyFont="1" applyFill="1"/>
    <xf numFmtId="0" fontId="19" fillId="4" borderId="0" xfId="0" applyFont="1" applyFill="1"/>
    <xf numFmtId="0" fontId="18" fillId="4" borderId="0" xfId="0" applyFont="1" applyFill="1"/>
    <xf numFmtId="0" fontId="23" fillId="0" borderId="0" xfId="0" applyFont="1" applyFill="1"/>
    <xf numFmtId="0" fontId="18" fillId="0" borderId="0" xfId="0" applyFont="1" applyFill="1" applyBorder="1"/>
    <xf numFmtId="0" fontId="0" fillId="0" borderId="0" xfId="0" applyAlignment="1" applyProtection="1">
      <alignment wrapText="1"/>
      <protection locked="0"/>
    </xf>
    <xf numFmtId="14" fontId="0" fillId="0" borderId="7" xfId="0" applyNumberFormat="1" applyFill="1" applyBorder="1" applyProtection="1">
      <protection locked="0"/>
    </xf>
    <xf numFmtId="0" fontId="31" fillId="0" borderId="0" xfId="0" applyFont="1" applyBorder="1" applyAlignment="1" applyProtection="1">
      <alignment horizontal="right"/>
      <protection locked="0"/>
    </xf>
    <xf numFmtId="0" fontId="30" fillId="0" borderId="7" xfId="0" applyFont="1" applyFill="1" applyBorder="1" applyProtection="1">
      <protection locked="0"/>
    </xf>
    <xf numFmtId="0" fontId="0" fillId="0" borderId="0" xfId="0" applyFill="1" applyProtection="1">
      <protection locked="0"/>
    </xf>
    <xf numFmtId="164" fontId="0" fillId="0" borderId="0" xfId="0" applyNumberFormat="1" applyFill="1" applyProtection="1">
      <protection locked="0"/>
    </xf>
    <xf numFmtId="0" fontId="1" fillId="0" borderId="0" xfId="0" applyFont="1" applyBorder="1" applyProtection="1">
      <protection locked="0"/>
    </xf>
    <xf numFmtId="0" fontId="1" fillId="0" borderId="0" xfId="0" applyFont="1"/>
    <xf numFmtId="0" fontId="1" fillId="0" borderId="1" xfId="0" applyFont="1" applyBorder="1" applyAlignment="1"/>
    <xf numFmtId="0" fontId="32" fillId="4" borderId="0" xfId="0" applyFont="1" applyFill="1" applyAlignment="1">
      <alignment horizontal="right"/>
    </xf>
    <xf numFmtId="0" fontId="18" fillId="3" borderId="29" xfId="0" applyFont="1" applyFill="1" applyBorder="1" applyAlignment="1">
      <alignment horizontal="center"/>
    </xf>
    <xf numFmtId="0" fontId="18" fillId="3" borderId="30" xfId="0" applyFont="1" applyFill="1" applyBorder="1" applyAlignment="1">
      <alignment horizontal="center"/>
    </xf>
    <xf numFmtId="0" fontId="18" fillId="3" borderId="15" xfId="0" applyFont="1" applyFill="1" applyBorder="1" applyAlignment="1">
      <alignment horizontal="center"/>
    </xf>
    <xf numFmtId="0" fontId="18" fillId="3" borderId="15" xfId="0" applyFont="1" applyFill="1" applyBorder="1" applyAlignment="1" applyProtection="1">
      <alignment horizontal="center"/>
      <protection locked="0"/>
    </xf>
    <xf numFmtId="0" fontId="18" fillId="3" borderId="30" xfId="0" applyFont="1" applyFill="1" applyBorder="1"/>
    <xf numFmtId="0" fontId="18" fillId="3" borderId="31" xfId="0" applyFont="1" applyFill="1" applyBorder="1"/>
    <xf numFmtId="165" fontId="18" fillId="3" borderId="33" xfId="0" applyNumberFormat="1" applyFont="1" applyFill="1" applyBorder="1" applyAlignment="1">
      <alignment horizontal="center"/>
    </xf>
    <xf numFmtId="165" fontId="18" fillId="3" borderId="34" xfId="0" applyNumberFormat="1" applyFont="1" applyFill="1" applyBorder="1" applyAlignment="1">
      <alignment horizontal="center"/>
    </xf>
    <xf numFmtId="165" fontId="18" fillId="3" borderId="21" xfId="0" applyNumberFormat="1" applyFont="1" applyFill="1" applyBorder="1" applyAlignment="1">
      <alignment horizontal="center"/>
    </xf>
    <xf numFmtId="0" fontId="18" fillId="3" borderId="34" xfId="0" applyFont="1" applyFill="1" applyBorder="1"/>
    <xf numFmtId="0" fontId="18" fillId="3" borderId="35" xfId="0" applyFont="1" applyFill="1" applyBorder="1"/>
    <xf numFmtId="0" fontId="6" fillId="0" borderId="8" xfId="0" applyFont="1" applyBorder="1" applyAlignment="1"/>
    <xf numFmtId="0" fontId="7" fillId="0" borderId="1" xfId="0" applyFont="1" applyBorder="1" applyAlignment="1"/>
    <xf numFmtId="0" fontId="18" fillId="0" borderId="0" xfId="0" applyFont="1" applyBorder="1" applyAlignment="1" applyProtection="1">
      <alignment horizontal="left"/>
      <protection locked="0"/>
    </xf>
    <xf numFmtId="0" fontId="19" fillId="0" borderId="0" xfId="0" applyFont="1" applyBorder="1" applyAlignment="1">
      <alignment horizontal="right"/>
    </xf>
    <xf numFmtId="14" fontId="19" fillId="0" borderId="0" xfId="0" applyNumberFormat="1" applyFont="1" applyBorder="1" applyAlignment="1">
      <alignment horizontal="center"/>
    </xf>
    <xf numFmtId="0" fontId="18" fillId="0" borderId="0" xfId="0" applyFont="1" applyAlignment="1">
      <alignment horizontal="right"/>
    </xf>
    <xf numFmtId="0" fontId="32" fillId="0" borderId="0" xfId="0" applyFont="1" applyAlignment="1">
      <alignment horizontal="right"/>
    </xf>
    <xf numFmtId="44" fontId="34" fillId="0" borderId="17" xfId="1" applyFont="1" applyBorder="1"/>
    <xf numFmtId="0" fontId="34" fillId="0" borderId="7" xfId="0" applyFont="1" applyBorder="1" applyAlignment="1">
      <alignment horizontal="center"/>
    </xf>
    <xf numFmtId="0" fontId="35" fillId="0" borderId="7" xfId="0" applyFont="1" applyFill="1" applyBorder="1"/>
    <xf numFmtId="14" fontId="0" fillId="0" borderId="6" xfId="0" applyNumberFormat="1" applyBorder="1" applyProtection="1">
      <protection locked="0"/>
    </xf>
    <xf numFmtId="0" fontId="10" fillId="0" borderId="8" xfId="0" applyFont="1"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0" xfId="0" applyBorder="1" applyAlignment="1">
      <alignment wrapText="1"/>
    </xf>
    <xf numFmtId="0" fontId="5" fillId="0" borderId="0" xfId="0" applyFont="1" applyBorder="1" applyAlignment="1" applyProtection="1">
      <protection locked="0"/>
    </xf>
    <xf numFmtId="0" fontId="1" fillId="0" borderId="0" xfId="0" applyFont="1" applyBorder="1" applyAlignment="1" applyProtection="1">
      <protection locked="0"/>
    </xf>
    <xf numFmtId="0" fontId="12" fillId="0" borderId="0" xfId="0" applyFont="1" applyBorder="1" applyAlignment="1" applyProtection="1">
      <protection locked="0"/>
    </xf>
    <xf numFmtId="0" fontId="0" fillId="0" borderId="13" xfId="0" applyBorder="1" applyAlignment="1"/>
    <xf numFmtId="0" fontId="0" fillId="0" borderId="10" xfId="0" applyBorder="1" applyAlignment="1"/>
    <xf numFmtId="0" fontId="29" fillId="0" borderId="0" xfId="0" applyFont="1" applyBorder="1" applyAlignment="1" applyProtection="1">
      <protection locked="0"/>
    </xf>
    <xf numFmtId="0" fontId="0" fillId="0" borderId="0" xfId="0" applyBorder="1" applyAlignment="1"/>
    <xf numFmtId="14" fontId="12" fillId="0" borderId="0" xfId="0" applyNumberFormat="1" applyFont="1" applyBorder="1" applyAlignment="1" applyProtection="1">
      <protection locked="0"/>
    </xf>
    <xf numFmtId="0" fontId="30" fillId="0" borderId="0" xfId="0" applyFont="1" applyBorder="1" applyAlignment="1" applyProtection="1">
      <protection locked="0"/>
    </xf>
    <xf numFmtId="0" fontId="12" fillId="0" borderId="13" xfId="0" applyFont="1" applyBorder="1" applyAlignment="1"/>
    <xf numFmtId="0" fontId="12" fillId="0" borderId="10" xfId="0" applyFont="1" applyBorder="1" applyAlignment="1"/>
    <xf numFmtId="0" fontId="2" fillId="0" borderId="11" xfId="0" applyFont="1" applyBorder="1" applyAlignment="1">
      <alignment horizontal="right"/>
    </xf>
    <xf numFmtId="0" fontId="5" fillId="0" borderId="11" xfId="0" applyFont="1" applyBorder="1" applyAlignment="1">
      <alignment horizontal="right"/>
    </xf>
    <xf numFmtId="0" fontId="5" fillId="0" borderId="13" xfId="0" applyFont="1" applyBorder="1" applyAlignment="1"/>
    <xf numFmtId="0" fontId="5" fillId="0" borderId="10" xfId="0" applyFont="1" applyBorder="1" applyAlignment="1"/>
    <xf numFmtId="0" fontId="5" fillId="0" borderId="11" xfId="0" applyFont="1" applyBorder="1" applyAlignment="1"/>
    <xf numFmtId="0" fontId="0" fillId="0" borderId="11" xfId="0" applyBorder="1" applyAlignment="1"/>
    <xf numFmtId="0" fontId="5" fillId="0" borderId="0" xfId="0" quotePrefix="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xf numFmtId="0" fontId="5" fillId="0" borderId="6" xfId="0" applyFont="1" applyBorder="1" applyAlignment="1"/>
    <xf numFmtId="0" fontId="0" fillId="0" borderId="1" xfId="0" applyBorder="1" applyAlignment="1">
      <alignment horizontal="left"/>
    </xf>
    <xf numFmtId="0" fontId="35" fillId="0" borderId="0" xfId="0" applyFont="1" applyAlignment="1">
      <alignment horizontal="right"/>
    </xf>
    <xf numFmtId="0" fontId="19" fillId="0" borderId="13" xfId="0" applyFont="1" applyBorder="1" applyAlignment="1" applyProtection="1">
      <alignment horizontal="left"/>
      <protection locked="0"/>
    </xf>
    <xf numFmtId="0" fontId="32" fillId="0" borderId="11" xfId="0" applyFont="1" applyBorder="1" applyAlignment="1">
      <alignment horizontal="right"/>
    </xf>
    <xf numFmtId="0" fontId="32" fillId="0" borderId="13" xfId="0" applyFont="1" applyBorder="1" applyAlignment="1">
      <alignment horizontal="right"/>
    </xf>
    <xf numFmtId="0" fontId="32" fillId="0" borderId="10" xfId="0" applyFont="1" applyBorder="1" applyAlignment="1">
      <alignment horizontal="right"/>
    </xf>
    <xf numFmtId="0" fontId="19" fillId="3" borderId="25"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18" fillId="0" borderId="0" xfId="0" applyFont="1" applyBorder="1" applyAlignment="1" applyProtection="1">
      <protection locked="0"/>
    </xf>
    <xf numFmtId="0" fontId="19" fillId="0" borderId="6" xfId="0" applyFont="1" applyBorder="1" applyAlignment="1">
      <alignment horizontal="left"/>
    </xf>
    <xf numFmtId="0" fontId="18" fillId="0" borderId="13" xfId="0" applyFont="1" applyBorder="1" applyAlignment="1" applyProtection="1">
      <alignment horizontal="left"/>
      <protection locked="0"/>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3" borderId="23"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22" xfId="0" applyFont="1" applyFill="1" applyBorder="1" applyAlignment="1">
      <alignment vertical="center" wrapText="1"/>
    </xf>
    <xf numFmtId="0" fontId="19" fillId="0" borderId="0" xfId="0" applyFont="1" applyFill="1" applyBorder="1" applyAlignment="1" applyProtection="1">
      <alignment horizontal="center" vertical="center" wrapText="1"/>
      <protection locked="0"/>
    </xf>
    <xf numFmtId="0" fontId="19" fillId="0" borderId="6" xfId="0" applyFont="1" applyBorder="1" applyAlignment="1" applyProtection="1">
      <alignment horizontal="left"/>
      <protection locked="0"/>
    </xf>
  </cellXfs>
  <cellStyles count="2">
    <cellStyle name="Currency" xfId="1" builtinId="4"/>
    <cellStyle name="Normal"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685800</xdr:colOff>
      <xdr:row>3</xdr:row>
      <xdr:rowOff>114300</xdr:rowOff>
    </xdr:from>
    <xdr:to>
      <xdr:col>8</xdr:col>
      <xdr:colOff>571500</xdr:colOff>
      <xdr:row>7</xdr:row>
      <xdr:rowOff>292100</xdr:rowOff>
    </xdr:to>
    <xdr:pic>
      <xdr:nvPicPr>
        <xdr:cNvPr id="2" name="Picture 1" desc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22200" y="800100"/>
          <a:ext cx="2679700" cy="1231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workbookViewId="0">
      <selection activeCell="N24" sqref="N24"/>
    </sheetView>
  </sheetViews>
  <sheetFormatPr defaultRowHeight="12.75"/>
  <cols>
    <col min="1" max="1" width="5" customWidth="1"/>
    <col min="2" max="2" width="11.140625" customWidth="1"/>
    <col min="3" max="3" width="21.85546875" customWidth="1"/>
    <col min="4" max="4" width="12" customWidth="1"/>
    <col min="6" max="6" width="11.28515625" customWidth="1"/>
    <col min="10" max="10" width="16.28515625" customWidth="1"/>
    <col min="11" max="11" width="12.5703125" customWidth="1"/>
  </cols>
  <sheetData>
    <row r="1" spans="1:11" ht="18.75">
      <c r="A1" s="134" t="s">
        <v>21</v>
      </c>
      <c r="B1" s="135"/>
      <c r="C1" s="135"/>
      <c r="D1" s="135"/>
      <c r="E1" s="135"/>
      <c r="F1" s="135"/>
      <c r="G1" s="135"/>
      <c r="H1" s="3"/>
      <c r="I1" s="3"/>
      <c r="J1" s="102"/>
      <c r="K1" s="4"/>
    </row>
    <row r="2" spans="1:11">
      <c r="A2" s="5"/>
      <c r="B2" s="2"/>
      <c r="C2" s="2"/>
      <c r="D2" s="2"/>
      <c r="E2" s="2"/>
      <c r="F2" s="2"/>
      <c r="G2" s="2"/>
      <c r="H2" s="2"/>
      <c r="I2" s="2"/>
      <c r="J2" s="2"/>
      <c r="K2" s="6"/>
    </row>
    <row r="3" spans="1:11">
      <c r="A3" s="5"/>
      <c r="B3" s="11" t="s">
        <v>18</v>
      </c>
      <c r="C3" s="149" t="s">
        <v>95</v>
      </c>
      <c r="D3" s="149"/>
      <c r="E3" s="149"/>
      <c r="F3" s="2"/>
      <c r="G3" s="151"/>
      <c r="H3" s="151"/>
      <c r="I3" s="151"/>
      <c r="J3" s="151"/>
      <c r="K3" s="6"/>
    </row>
    <row r="4" spans="1:11">
      <c r="A4" s="5"/>
      <c r="B4" s="2"/>
      <c r="C4" s="150" t="s">
        <v>94</v>
      </c>
      <c r="D4" s="150"/>
      <c r="E4" s="150"/>
      <c r="F4" s="2"/>
      <c r="G4" s="151"/>
      <c r="H4" s="151"/>
      <c r="I4" s="151"/>
      <c r="J4" s="151"/>
      <c r="K4" s="6"/>
    </row>
    <row r="5" spans="1:11">
      <c r="A5" s="5"/>
      <c r="B5" s="2"/>
      <c r="C5" s="151"/>
      <c r="D5" s="151"/>
      <c r="E5" s="151"/>
      <c r="F5" s="2"/>
      <c r="G5" s="151"/>
      <c r="H5" s="151"/>
      <c r="I5" s="151"/>
      <c r="J5" s="151"/>
      <c r="K5" s="6"/>
    </row>
    <row r="6" spans="1:11">
      <c r="A6" s="5"/>
      <c r="C6" s="50"/>
      <c r="D6" s="50"/>
      <c r="E6" s="51"/>
      <c r="G6" s="50"/>
      <c r="H6" s="50"/>
      <c r="I6" s="50"/>
      <c r="J6" s="50"/>
      <c r="K6" s="6"/>
    </row>
    <row r="7" spans="1:11" ht="15.75">
      <c r="A7" s="5"/>
      <c r="B7" s="11" t="s">
        <v>28</v>
      </c>
      <c r="C7" s="14" t="s">
        <v>52</v>
      </c>
      <c r="D7" s="2"/>
      <c r="E7" s="42"/>
      <c r="F7" s="11" t="s">
        <v>22</v>
      </c>
      <c r="G7" s="154" t="s">
        <v>73</v>
      </c>
      <c r="H7" s="154"/>
      <c r="I7" s="154"/>
      <c r="J7" s="154"/>
      <c r="K7" s="6"/>
    </row>
    <row r="8" spans="1:11">
      <c r="A8" s="5"/>
      <c r="B8" s="2"/>
      <c r="C8" t="s">
        <v>65</v>
      </c>
      <c r="D8" s="2"/>
      <c r="E8" s="2"/>
      <c r="F8" s="2"/>
      <c r="G8" s="157" t="s">
        <v>77</v>
      </c>
      <c r="H8" s="157"/>
      <c r="I8" s="157"/>
      <c r="J8" s="157"/>
      <c r="K8" s="6"/>
    </row>
    <row r="9" spans="1:11">
      <c r="A9" s="5"/>
      <c r="B9" s="2"/>
      <c r="C9" s="2" t="s">
        <v>66</v>
      </c>
      <c r="D9" s="2"/>
      <c r="E9" s="2"/>
      <c r="F9" s="2"/>
      <c r="G9" s="157" t="s">
        <v>78</v>
      </c>
      <c r="H9" s="157"/>
      <c r="I9" s="157"/>
      <c r="J9" s="115" t="s">
        <v>47</v>
      </c>
      <c r="K9" s="116" t="s">
        <v>96</v>
      </c>
    </row>
    <row r="10" spans="1:11">
      <c r="A10" s="5"/>
      <c r="B10" s="11" t="s">
        <v>23</v>
      </c>
      <c r="C10" s="119" t="s">
        <v>76</v>
      </c>
      <c r="D10" s="2"/>
      <c r="E10" s="2"/>
      <c r="F10" s="11" t="s">
        <v>24</v>
      </c>
      <c r="G10" s="156" t="s">
        <v>94</v>
      </c>
      <c r="H10" s="156"/>
      <c r="I10" s="50"/>
      <c r="J10" s="52" t="s">
        <v>29</v>
      </c>
      <c r="K10" s="95" t="s">
        <v>74</v>
      </c>
    </row>
    <row r="11" spans="1:11">
      <c r="A11" s="5"/>
      <c r="B11" s="2"/>
      <c r="C11" s="2"/>
      <c r="D11" s="2"/>
      <c r="E11" s="2"/>
      <c r="F11" s="2"/>
      <c r="G11" s="2"/>
      <c r="H11" s="2"/>
      <c r="I11" s="2"/>
      <c r="J11" s="2"/>
      <c r="K11" s="6"/>
    </row>
    <row r="12" spans="1:11">
      <c r="A12" s="5"/>
      <c r="B12" s="2"/>
      <c r="C12" s="11" t="s">
        <v>27</v>
      </c>
      <c r="D12" s="56" t="s">
        <v>94</v>
      </c>
      <c r="E12" s="28" t="s">
        <v>28</v>
      </c>
      <c r="F12" s="56" t="s">
        <v>94</v>
      </c>
      <c r="G12" s="155"/>
      <c r="H12" s="155"/>
      <c r="J12" s="2"/>
      <c r="K12" s="63" t="s">
        <v>45</v>
      </c>
    </row>
    <row r="13" spans="1:11">
      <c r="A13" s="5"/>
      <c r="B13" s="2"/>
      <c r="C13" s="2"/>
      <c r="D13" s="2"/>
      <c r="E13" s="2"/>
      <c r="F13" s="2"/>
      <c r="G13" s="2"/>
      <c r="H13" s="2"/>
      <c r="I13" s="2"/>
      <c r="J13" s="2"/>
      <c r="K13" s="63" t="s">
        <v>46</v>
      </c>
    </row>
    <row r="14" spans="1:11">
      <c r="A14" s="16" t="s">
        <v>51</v>
      </c>
      <c r="B14" s="9"/>
      <c r="C14" s="9"/>
      <c r="D14" s="9"/>
      <c r="E14" s="10"/>
      <c r="F14" s="164" t="s">
        <v>50</v>
      </c>
      <c r="G14" s="162"/>
      <c r="H14" s="162"/>
      <c r="I14" s="163"/>
      <c r="J14" s="22"/>
      <c r="K14" s="64"/>
    </row>
    <row r="15" spans="1:11">
      <c r="A15" s="39" t="s">
        <v>25</v>
      </c>
      <c r="B15" s="15" t="s">
        <v>26</v>
      </c>
      <c r="C15" s="39" t="s">
        <v>0</v>
      </c>
      <c r="D15" s="39" t="s">
        <v>14</v>
      </c>
      <c r="E15" s="2"/>
      <c r="F15" s="161" t="s">
        <v>30</v>
      </c>
      <c r="G15" s="162"/>
      <c r="H15" s="162"/>
      <c r="I15" s="163"/>
      <c r="J15" s="57">
        <v>0</v>
      </c>
      <c r="K15" s="64"/>
    </row>
    <row r="16" spans="1:11">
      <c r="A16" s="9">
        <v>1</v>
      </c>
      <c r="B16" s="114"/>
      <c r="C16" s="47"/>
      <c r="D16" s="48"/>
      <c r="E16" s="2"/>
      <c r="F16" s="165"/>
      <c r="G16" s="152"/>
      <c r="H16" s="152"/>
      <c r="I16" s="153"/>
      <c r="J16" s="26"/>
      <c r="K16" s="64"/>
    </row>
    <row r="17" spans="1:11">
      <c r="A17" s="49">
        <v>2</v>
      </c>
      <c r="B17" s="114"/>
      <c r="C17" s="47"/>
      <c r="D17" s="48"/>
      <c r="E17" s="2"/>
      <c r="F17" s="160" t="s">
        <v>36</v>
      </c>
      <c r="G17" s="152"/>
      <c r="H17" s="152"/>
      <c r="I17" s="153"/>
      <c r="J17" s="26">
        <f>D29</f>
        <v>0</v>
      </c>
      <c r="K17" s="64"/>
    </row>
    <row r="18" spans="1:11">
      <c r="A18" s="49">
        <v>3</v>
      </c>
      <c r="B18" s="114"/>
      <c r="C18" s="47"/>
      <c r="D18" s="48"/>
      <c r="E18" s="20"/>
      <c r="F18" s="152"/>
      <c r="G18" s="152"/>
      <c r="H18" s="152"/>
      <c r="I18" s="153"/>
      <c r="J18" s="66"/>
      <c r="K18" s="64"/>
    </row>
    <row r="19" spans="1:11">
      <c r="A19" s="49">
        <v>4</v>
      </c>
      <c r="B19" s="114"/>
      <c r="C19" s="47"/>
      <c r="D19" s="48"/>
      <c r="E19" s="20"/>
      <c r="F19" s="21"/>
      <c r="G19" s="9"/>
      <c r="H19" s="9"/>
      <c r="I19" s="17" t="s">
        <v>31</v>
      </c>
      <c r="J19" s="66">
        <f>J15+J17</f>
        <v>0</v>
      </c>
      <c r="K19" s="64"/>
    </row>
    <row r="20" spans="1:11">
      <c r="A20" s="49">
        <v>5</v>
      </c>
      <c r="B20" s="47"/>
      <c r="C20" s="47" t="s">
        <v>15</v>
      </c>
      <c r="D20" s="48" t="s">
        <v>15</v>
      </c>
      <c r="E20" s="20"/>
      <c r="F20" s="152"/>
      <c r="G20" s="152"/>
      <c r="H20" s="152"/>
      <c r="I20" s="153"/>
      <c r="J20" s="66"/>
      <c r="K20" s="64"/>
    </row>
    <row r="21" spans="1:11">
      <c r="A21" s="49">
        <v>6</v>
      </c>
      <c r="B21" s="47"/>
      <c r="C21" s="47" t="s">
        <v>15</v>
      </c>
      <c r="D21" s="48" t="s">
        <v>15</v>
      </c>
      <c r="E21" s="20"/>
      <c r="F21" s="21"/>
      <c r="G21" s="9"/>
      <c r="H21" s="9"/>
      <c r="I21" s="17" t="s">
        <v>32</v>
      </c>
      <c r="J21" s="66">
        <f>Continuation!I43</f>
        <v>0</v>
      </c>
      <c r="K21" s="64"/>
    </row>
    <row r="22" spans="1:11">
      <c r="A22" s="49">
        <v>7</v>
      </c>
      <c r="B22" s="47"/>
      <c r="C22" s="47"/>
      <c r="D22" s="48"/>
      <c r="E22" s="20"/>
      <c r="F22" s="152"/>
      <c r="G22" s="152"/>
      <c r="H22" s="152"/>
      <c r="I22" s="153"/>
      <c r="J22" s="26"/>
      <c r="K22" s="64"/>
    </row>
    <row r="23" spans="1:11">
      <c r="A23" s="49">
        <v>8</v>
      </c>
      <c r="B23" s="47"/>
      <c r="C23" s="47"/>
      <c r="D23" s="48"/>
      <c r="E23" s="20"/>
      <c r="F23" s="58"/>
      <c r="G23" s="61" t="s">
        <v>33</v>
      </c>
      <c r="H23" s="59">
        <v>10</v>
      </c>
      <c r="I23" s="18" t="s">
        <v>9</v>
      </c>
      <c r="J23" s="26">
        <f>J21*(H23/100)</f>
        <v>0</v>
      </c>
      <c r="K23" s="64"/>
    </row>
    <row r="24" spans="1:11">
      <c r="A24" s="49">
        <v>9</v>
      </c>
      <c r="B24" s="47"/>
      <c r="C24" s="47"/>
      <c r="D24" s="48"/>
      <c r="E24" s="20"/>
      <c r="F24" s="158"/>
      <c r="G24" s="158"/>
      <c r="H24" s="158"/>
      <c r="I24" s="159"/>
      <c r="J24" s="26"/>
      <c r="K24" s="65"/>
    </row>
    <row r="25" spans="1:11">
      <c r="A25" s="49" t="s">
        <v>15</v>
      </c>
      <c r="B25" s="47"/>
      <c r="C25" s="47"/>
      <c r="D25" s="48"/>
      <c r="E25" s="20"/>
      <c r="F25" s="21"/>
      <c r="G25" s="9"/>
      <c r="H25" s="9"/>
      <c r="I25" s="17" t="s">
        <v>35</v>
      </c>
      <c r="J25" s="26">
        <f>J21-J23</f>
        <v>0</v>
      </c>
      <c r="K25" s="64"/>
    </row>
    <row r="26" spans="1:11">
      <c r="A26" s="49"/>
      <c r="B26" s="47"/>
      <c r="C26" s="47"/>
      <c r="D26" s="48"/>
      <c r="E26" s="20"/>
      <c r="F26" s="152"/>
      <c r="G26" s="152"/>
      <c r="H26" s="152"/>
      <c r="I26" s="153"/>
      <c r="J26" s="53"/>
      <c r="K26" s="64"/>
    </row>
    <row r="27" spans="1:11">
      <c r="A27" s="49"/>
      <c r="B27" s="47"/>
      <c r="C27" s="47"/>
      <c r="D27" s="48"/>
      <c r="E27" s="20"/>
      <c r="F27" s="21"/>
      <c r="G27" s="9"/>
      <c r="H27" s="9"/>
      <c r="I27" s="17" t="s">
        <v>37</v>
      </c>
      <c r="J27" s="60">
        <v>0</v>
      </c>
      <c r="K27" s="64"/>
    </row>
    <row r="28" spans="1:11">
      <c r="A28" s="49"/>
      <c r="B28" s="47"/>
      <c r="C28" s="47"/>
      <c r="D28" s="48"/>
      <c r="E28" s="20"/>
      <c r="F28" s="152"/>
      <c r="G28" s="152"/>
      <c r="H28" s="152"/>
      <c r="I28" s="153"/>
      <c r="J28" s="26"/>
      <c r="K28" s="64"/>
    </row>
    <row r="29" spans="1:11">
      <c r="A29" s="9"/>
      <c r="B29" s="9"/>
      <c r="C29" s="9"/>
      <c r="D29" s="25">
        <f>SUM(D16:D26)</f>
        <v>0</v>
      </c>
      <c r="E29" s="7" t="s">
        <v>15</v>
      </c>
      <c r="F29" s="9"/>
      <c r="G29" s="9"/>
      <c r="H29" s="9"/>
      <c r="I29" s="19" t="s">
        <v>34</v>
      </c>
      <c r="J29" s="38">
        <f>J25-J27</f>
        <v>0</v>
      </c>
      <c r="K29" s="64"/>
    </row>
    <row r="30" spans="1:11">
      <c r="A30" s="145" t="s">
        <v>53</v>
      </c>
      <c r="B30" s="146"/>
      <c r="C30" s="146"/>
      <c r="D30" s="146"/>
      <c r="E30" s="146"/>
      <c r="F30" s="146"/>
      <c r="G30" s="146"/>
      <c r="H30" s="146"/>
      <c r="I30" s="146"/>
      <c r="J30" s="12"/>
      <c r="K30" s="23"/>
    </row>
    <row r="31" spans="1:11" ht="13.5" customHeight="1">
      <c r="A31" s="147"/>
      <c r="B31" s="148"/>
      <c r="C31" s="148"/>
      <c r="D31" s="148"/>
      <c r="E31" s="148"/>
      <c r="F31" s="148"/>
      <c r="G31" s="148"/>
      <c r="H31" s="148"/>
      <c r="I31" s="148"/>
      <c r="J31" s="12"/>
      <c r="K31" s="64"/>
    </row>
    <row r="32" spans="1:11" ht="13.5" customHeight="1">
      <c r="A32" s="147"/>
      <c r="B32" s="148"/>
      <c r="C32" s="148"/>
      <c r="D32" s="148"/>
      <c r="E32" s="148"/>
      <c r="F32" s="148"/>
      <c r="G32" s="148"/>
      <c r="H32" s="148"/>
      <c r="I32" s="148"/>
      <c r="J32" s="12"/>
      <c r="K32" s="64"/>
    </row>
    <row r="33" spans="1:11">
      <c r="A33" s="147"/>
      <c r="B33" s="148"/>
      <c r="C33" s="148"/>
      <c r="D33" s="148"/>
      <c r="E33" s="148"/>
      <c r="F33" s="148"/>
      <c r="G33" s="148"/>
      <c r="H33" s="148"/>
      <c r="I33" s="148"/>
      <c r="J33" s="2"/>
      <c r="K33" s="6"/>
    </row>
    <row r="34" spans="1:11">
      <c r="A34" s="147"/>
      <c r="B34" s="148"/>
      <c r="C34" s="148"/>
      <c r="D34" s="148"/>
      <c r="E34" s="148"/>
      <c r="F34" s="148"/>
      <c r="G34" s="148"/>
      <c r="H34" s="148"/>
      <c r="I34" s="148"/>
      <c r="J34" s="2"/>
      <c r="K34" s="6"/>
    </row>
    <row r="35" spans="1:11">
      <c r="A35" s="5"/>
      <c r="B35" s="2"/>
      <c r="C35" s="2"/>
      <c r="D35" s="2"/>
      <c r="E35" s="2"/>
      <c r="F35" s="13" t="s">
        <v>43</v>
      </c>
      <c r="G35" s="62"/>
      <c r="H35" s="13" t="s">
        <v>44</v>
      </c>
      <c r="I35" s="55"/>
      <c r="J35" s="2"/>
      <c r="K35" s="6"/>
    </row>
    <row r="36" spans="1:11">
      <c r="A36" s="5"/>
      <c r="B36" s="2"/>
      <c r="C36" s="2"/>
      <c r="D36" s="2"/>
      <c r="E36" s="2"/>
      <c r="F36" s="13" t="s">
        <v>92</v>
      </c>
      <c r="G36" s="2"/>
      <c r="H36" s="2"/>
      <c r="I36" s="2"/>
      <c r="J36" s="2"/>
      <c r="K36" s="6"/>
    </row>
    <row r="37" spans="1:11">
      <c r="A37" s="5" t="s">
        <v>38</v>
      </c>
      <c r="B37" s="2"/>
      <c r="C37" s="2"/>
      <c r="D37" s="2"/>
      <c r="E37" s="2"/>
      <c r="F37" s="13" t="s">
        <v>15</v>
      </c>
      <c r="G37" s="2"/>
      <c r="H37" s="2"/>
      <c r="I37" s="2"/>
      <c r="J37" s="2"/>
      <c r="K37" s="6"/>
    </row>
    <row r="38" spans="1:11">
      <c r="A38" s="5"/>
      <c r="B38" s="2"/>
      <c r="C38" s="2"/>
      <c r="D38" s="2"/>
      <c r="E38" s="2"/>
      <c r="F38" s="2" t="s">
        <v>40</v>
      </c>
      <c r="G38" s="2"/>
      <c r="H38" s="2"/>
      <c r="I38" s="2"/>
      <c r="J38" s="2"/>
      <c r="K38" s="6"/>
    </row>
    <row r="39" spans="1:11">
      <c r="A39" s="5" t="s">
        <v>39</v>
      </c>
      <c r="B39" s="2"/>
      <c r="C39" s="2"/>
      <c r="D39" s="2"/>
      <c r="E39" s="2"/>
      <c r="F39" s="2" t="s">
        <v>41</v>
      </c>
      <c r="G39" s="2"/>
      <c r="H39" s="2"/>
      <c r="I39" s="2"/>
      <c r="J39" s="2"/>
      <c r="K39" s="6"/>
    </row>
    <row r="40" spans="1:11">
      <c r="A40" s="7"/>
      <c r="B40" s="8"/>
      <c r="C40" s="8"/>
      <c r="D40" s="8"/>
      <c r="E40" s="8"/>
      <c r="F40" s="8"/>
      <c r="G40" s="8"/>
      <c r="H40" s="8"/>
      <c r="I40" s="8"/>
      <c r="J40" s="8"/>
      <c r="K40" s="54" t="s">
        <v>93</v>
      </c>
    </row>
    <row r="53" spans="2:10">
      <c r="J53" s="40"/>
    </row>
    <row r="54" spans="2:10">
      <c r="B54" s="46"/>
      <c r="C54" s="45"/>
      <c r="D54" s="45"/>
      <c r="E54" s="45"/>
      <c r="F54" s="45"/>
      <c r="G54" s="45"/>
      <c r="H54" s="45"/>
      <c r="I54" s="45"/>
      <c r="J54" s="40"/>
    </row>
    <row r="55" spans="2:10">
      <c r="B55" s="45"/>
      <c r="C55" s="45"/>
      <c r="D55" s="45"/>
      <c r="E55" s="45"/>
      <c r="F55" s="45"/>
      <c r="G55" s="45"/>
      <c r="H55" s="45"/>
      <c r="I55" s="45"/>
      <c r="J55" s="40"/>
    </row>
    <row r="56" spans="2:10">
      <c r="B56" s="45"/>
      <c r="C56" s="45"/>
      <c r="D56" s="45"/>
      <c r="E56" s="45"/>
      <c r="F56" s="45"/>
      <c r="G56" s="45"/>
      <c r="H56" s="45"/>
      <c r="I56" s="45"/>
      <c r="J56" s="40"/>
    </row>
    <row r="57" spans="2:10">
      <c r="B57" s="45"/>
      <c r="C57" s="45"/>
      <c r="D57" s="45"/>
      <c r="E57" s="45"/>
      <c r="F57" s="45"/>
      <c r="G57" s="45"/>
      <c r="H57" s="45"/>
      <c r="I57" s="45"/>
      <c r="J57" s="40"/>
    </row>
  </sheetData>
  <mergeCells count="22">
    <mergeCell ref="G9:I9"/>
    <mergeCell ref="F17:I17"/>
    <mergeCell ref="F18:I18"/>
    <mergeCell ref="F15:I15"/>
    <mergeCell ref="F14:I14"/>
    <mergeCell ref="F16:I16"/>
    <mergeCell ref="A30:I34"/>
    <mergeCell ref="C3:E3"/>
    <mergeCell ref="C4:E4"/>
    <mergeCell ref="C5:E5"/>
    <mergeCell ref="G3:J3"/>
    <mergeCell ref="F28:I28"/>
    <mergeCell ref="G4:J4"/>
    <mergeCell ref="G5:J5"/>
    <mergeCell ref="F26:I26"/>
    <mergeCell ref="G7:J7"/>
    <mergeCell ref="G12:H12"/>
    <mergeCell ref="G10:H10"/>
    <mergeCell ref="G8:J8"/>
    <mergeCell ref="F20:I20"/>
    <mergeCell ref="F22:I22"/>
    <mergeCell ref="F24:I24"/>
  </mergeCells>
  <phoneticPr fontId="2" type="noConversion"/>
  <pageMargins left="0.78" right="0.36" top="0.5" bottom="0.26"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Zeros="0" workbookViewId="0">
      <selection activeCell="N16" sqref="N16:N18"/>
    </sheetView>
  </sheetViews>
  <sheetFormatPr defaultRowHeight="12.75"/>
  <cols>
    <col min="1" max="1" width="5" customWidth="1"/>
    <col min="2" max="2" width="25.140625" customWidth="1"/>
    <col min="3" max="6" width="13" customWidth="1"/>
    <col min="7" max="7" width="12.7109375" customWidth="1"/>
    <col min="8" max="8" width="6" customWidth="1"/>
    <col min="9" max="9" width="13.140625" customWidth="1"/>
    <col min="10" max="10" width="12.85546875" customWidth="1"/>
  </cols>
  <sheetData>
    <row r="1" spans="1:10">
      <c r="A1" s="120" t="s">
        <v>79</v>
      </c>
      <c r="F1" s="24" t="s">
        <v>18</v>
      </c>
      <c r="G1" s="169" t="str">
        <f>PAYMENTREQUEST!C3</f>
        <v>XXX</v>
      </c>
      <c r="H1" s="169"/>
      <c r="I1" s="169"/>
      <c r="J1" s="169"/>
    </row>
    <row r="2" spans="1:10">
      <c r="A2" s="37" t="s">
        <v>15</v>
      </c>
      <c r="B2" s="34" t="s">
        <v>15</v>
      </c>
      <c r="F2" s="121" t="s">
        <v>80</v>
      </c>
      <c r="G2" s="170" t="str">
        <f>PAYMENTREQUEST!G7</f>
        <v>Subcontractor</v>
      </c>
      <c r="H2" s="170"/>
      <c r="I2" s="170"/>
      <c r="J2" s="170"/>
    </row>
    <row r="3" spans="1:10">
      <c r="B3" t="s">
        <v>47</v>
      </c>
      <c r="C3" t="str">
        <f>PAYMENTREQUEST!K9</f>
        <v>xxxx-xxxxx</v>
      </c>
      <c r="F3" t="s">
        <v>54</v>
      </c>
      <c r="G3" s="144" t="str">
        <f>PAYMENTREQUEST!F12</f>
        <v>xxx</v>
      </c>
    </row>
    <row r="4" spans="1:10" ht="12.75" customHeight="1"/>
    <row r="5" spans="1:10" ht="12.75" customHeight="1">
      <c r="F5" s="166" t="s">
        <v>17</v>
      </c>
      <c r="G5" s="167"/>
      <c r="H5" s="168"/>
      <c r="I5" s="35" t="s">
        <v>11</v>
      </c>
      <c r="J5" s="34"/>
    </row>
    <row r="6" spans="1:10">
      <c r="A6" s="35" t="s">
        <v>49</v>
      </c>
      <c r="B6" s="35" t="s">
        <v>0</v>
      </c>
      <c r="C6" s="35"/>
      <c r="D6" s="35" t="s">
        <v>2</v>
      </c>
      <c r="E6" s="35" t="s">
        <v>3</v>
      </c>
      <c r="F6" s="36" t="s">
        <v>5</v>
      </c>
      <c r="G6" s="36" t="s">
        <v>7</v>
      </c>
      <c r="H6" s="36" t="s">
        <v>9</v>
      </c>
      <c r="I6" s="35" t="s">
        <v>6</v>
      </c>
      <c r="J6" s="35" t="s">
        <v>12</v>
      </c>
    </row>
    <row r="7" spans="1:10">
      <c r="A7" s="35" t="s">
        <v>25</v>
      </c>
      <c r="B7" s="35" t="s">
        <v>1</v>
      </c>
      <c r="C7" s="35"/>
      <c r="D7" s="35" t="s">
        <v>19</v>
      </c>
      <c r="E7" s="35" t="s">
        <v>4</v>
      </c>
      <c r="F7" s="36" t="s">
        <v>6</v>
      </c>
      <c r="G7" s="36" t="s">
        <v>8</v>
      </c>
      <c r="H7" s="36" t="s">
        <v>10</v>
      </c>
      <c r="I7" s="36" t="s">
        <v>42</v>
      </c>
      <c r="J7" s="96" t="s">
        <v>13</v>
      </c>
    </row>
    <row r="8" spans="1:10">
      <c r="A8">
        <v>1</v>
      </c>
      <c r="C8" s="43"/>
      <c r="D8" s="41"/>
      <c r="E8" s="41"/>
      <c r="F8" s="44"/>
      <c r="G8" s="44"/>
      <c r="H8" s="29" t="e">
        <f t="shared" ref="H8:H43" si="0">(I8/D8)</f>
        <v>#DIV/0!</v>
      </c>
      <c r="I8" s="27">
        <f t="shared" ref="I8:I43" si="1">E8+F8+G8</f>
        <v>0</v>
      </c>
      <c r="J8" s="27">
        <f t="shared" ref="J8:J36" si="2">D8-I8</f>
        <v>0</v>
      </c>
    </row>
    <row r="9" spans="1:10">
      <c r="A9">
        <v>2</v>
      </c>
      <c r="B9" s="43"/>
      <c r="C9" s="117"/>
      <c r="D9" s="118"/>
      <c r="E9" s="118"/>
      <c r="F9" s="44"/>
      <c r="G9" s="44"/>
      <c r="H9" s="29" t="e">
        <f t="shared" si="0"/>
        <v>#DIV/0!</v>
      </c>
      <c r="I9" s="27">
        <f t="shared" si="1"/>
        <v>0</v>
      </c>
      <c r="J9" s="27">
        <f t="shared" si="2"/>
        <v>0</v>
      </c>
    </row>
    <row r="10" spans="1:10">
      <c r="A10">
        <v>3</v>
      </c>
      <c r="B10" s="43"/>
      <c r="C10" s="117"/>
      <c r="D10" s="118"/>
      <c r="E10" s="118"/>
      <c r="F10" s="44"/>
      <c r="G10" s="44"/>
      <c r="H10" s="29" t="e">
        <f t="shared" si="0"/>
        <v>#DIV/0!</v>
      </c>
      <c r="I10" s="27">
        <f t="shared" si="1"/>
        <v>0</v>
      </c>
      <c r="J10" s="27">
        <f t="shared" si="2"/>
        <v>0</v>
      </c>
    </row>
    <row r="11" spans="1:10">
      <c r="A11">
        <v>4</v>
      </c>
      <c r="B11" s="43"/>
      <c r="C11" s="117"/>
      <c r="D11" s="118"/>
      <c r="E11" s="118"/>
      <c r="F11" s="44"/>
      <c r="G11" s="44"/>
      <c r="H11" s="29" t="e">
        <f t="shared" si="0"/>
        <v>#DIV/0!</v>
      </c>
      <c r="I11" s="27">
        <f t="shared" si="1"/>
        <v>0</v>
      </c>
      <c r="J11" s="27">
        <f t="shared" si="2"/>
        <v>0</v>
      </c>
    </row>
    <row r="12" spans="1:10">
      <c r="A12">
        <v>5</v>
      </c>
      <c r="B12" s="43"/>
      <c r="C12" s="117"/>
      <c r="D12" s="118"/>
      <c r="E12" s="118"/>
      <c r="F12" s="44"/>
      <c r="G12" s="44"/>
      <c r="H12" s="29" t="e">
        <f t="shared" si="0"/>
        <v>#DIV/0!</v>
      </c>
      <c r="I12" s="27">
        <f t="shared" si="1"/>
        <v>0</v>
      </c>
      <c r="J12" s="27">
        <f t="shared" si="2"/>
        <v>0</v>
      </c>
    </row>
    <row r="13" spans="1:10">
      <c r="A13">
        <v>6</v>
      </c>
      <c r="B13" s="43"/>
      <c r="C13" s="117"/>
      <c r="D13" s="118"/>
      <c r="E13" s="118"/>
      <c r="F13" s="44"/>
      <c r="G13" s="44"/>
      <c r="H13" s="29" t="e">
        <f t="shared" si="0"/>
        <v>#DIV/0!</v>
      </c>
      <c r="I13" s="27">
        <f t="shared" si="1"/>
        <v>0</v>
      </c>
      <c r="J13" s="27">
        <f t="shared" si="2"/>
        <v>0</v>
      </c>
    </row>
    <row r="14" spans="1:10">
      <c r="A14">
        <v>7</v>
      </c>
      <c r="B14" s="43"/>
      <c r="C14" s="117"/>
      <c r="D14" s="118"/>
      <c r="E14" s="118"/>
      <c r="F14" s="44"/>
      <c r="G14" s="44"/>
      <c r="H14" s="29" t="e">
        <f t="shared" si="0"/>
        <v>#DIV/0!</v>
      </c>
      <c r="I14" s="27">
        <f t="shared" si="1"/>
        <v>0</v>
      </c>
      <c r="J14" s="27">
        <f t="shared" si="2"/>
        <v>0</v>
      </c>
    </row>
    <row r="15" spans="1:10">
      <c r="A15">
        <v>8</v>
      </c>
      <c r="B15" s="43"/>
      <c r="C15" s="117"/>
      <c r="D15" s="118"/>
      <c r="E15" s="118"/>
      <c r="F15" s="44"/>
      <c r="G15" s="44"/>
      <c r="H15" s="29" t="e">
        <f t="shared" si="0"/>
        <v>#DIV/0!</v>
      </c>
      <c r="I15" s="27">
        <f t="shared" si="1"/>
        <v>0</v>
      </c>
      <c r="J15" s="27">
        <f t="shared" si="2"/>
        <v>0</v>
      </c>
    </row>
    <row r="16" spans="1:10">
      <c r="A16">
        <v>9</v>
      </c>
      <c r="B16" s="43"/>
      <c r="C16" s="117"/>
      <c r="D16" s="118"/>
      <c r="E16" s="118"/>
      <c r="F16" s="44"/>
      <c r="G16" s="44"/>
      <c r="H16" s="29" t="e">
        <f t="shared" si="0"/>
        <v>#DIV/0!</v>
      </c>
      <c r="I16" s="27">
        <f t="shared" si="1"/>
        <v>0</v>
      </c>
      <c r="J16" s="27">
        <f t="shared" si="2"/>
        <v>0</v>
      </c>
    </row>
    <row r="17" spans="1:13">
      <c r="A17">
        <v>10</v>
      </c>
      <c r="B17" s="113"/>
      <c r="C17" s="117"/>
      <c r="D17" s="118"/>
      <c r="E17" s="118"/>
      <c r="F17" s="44"/>
      <c r="G17" s="44"/>
      <c r="H17" s="29" t="e">
        <f t="shared" si="0"/>
        <v>#DIV/0!</v>
      </c>
      <c r="I17" s="27">
        <f t="shared" si="1"/>
        <v>0</v>
      </c>
      <c r="J17" s="27">
        <f t="shared" si="2"/>
        <v>0</v>
      </c>
    </row>
    <row r="18" spans="1:13">
      <c r="A18">
        <v>11</v>
      </c>
      <c r="B18" s="113"/>
      <c r="C18" s="117"/>
      <c r="D18" s="118"/>
      <c r="E18" s="118"/>
      <c r="F18" s="44"/>
      <c r="G18" s="44"/>
      <c r="H18" s="29" t="e">
        <f t="shared" si="0"/>
        <v>#DIV/0!</v>
      </c>
      <c r="I18" s="27">
        <f t="shared" si="1"/>
        <v>0</v>
      </c>
      <c r="J18" s="27">
        <f t="shared" si="2"/>
        <v>0</v>
      </c>
    </row>
    <row r="19" spans="1:13">
      <c r="B19" s="43"/>
      <c r="C19" s="43"/>
      <c r="D19" s="41"/>
      <c r="E19" s="41">
        <v>0</v>
      </c>
      <c r="F19" s="44">
        <v>0</v>
      </c>
      <c r="G19" s="44">
        <v>0</v>
      </c>
      <c r="H19" s="29" t="e">
        <f t="shared" si="0"/>
        <v>#DIV/0!</v>
      </c>
      <c r="I19" s="27">
        <f t="shared" si="1"/>
        <v>0</v>
      </c>
      <c r="J19" s="27">
        <f t="shared" si="2"/>
        <v>0</v>
      </c>
    </row>
    <row r="20" spans="1:13">
      <c r="B20" s="43"/>
      <c r="C20" s="43"/>
      <c r="D20" s="41"/>
      <c r="E20" s="41">
        <v>0</v>
      </c>
      <c r="F20" s="44">
        <v>0</v>
      </c>
      <c r="G20" s="44">
        <v>0</v>
      </c>
      <c r="H20" s="29" t="e">
        <f t="shared" si="0"/>
        <v>#DIV/0!</v>
      </c>
      <c r="I20" s="27">
        <f t="shared" si="1"/>
        <v>0</v>
      </c>
      <c r="J20" s="27">
        <f t="shared" si="2"/>
        <v>0</v>
      </c>
    </row>
    <row r="21" spans="1:13">
      <c r="B21" s="43"/>
      <c r="C21" s="43"/>
      <c r="D21" s="41"/>
      <c r="E21" s="41">
        <v>0</v>
      </c>
      <c r="F21" s="44">
        <v>0</v>
      </c>
      <c r="G21" s="44">
        <v>0</v>
      </c>
      <c r="H21" s="29" t="e">
        <f t="shared" si="0"/>
        <v>#DIV/0!</v>
      </c>
      <c r="I21" s="27">
        <f t="shared" si="1"/>
        <v>0</v>
      </c>
      <c r="J21" s="27">
        <f t="shared" si="2"/>
        <v>0</v>
      </c>
    </row>
    <row r="22" spans="1:13">
      <c r="B22" s="43"/>
      <c r="C22" s="43"/>
      <c r="D22" s="41"/>
      <c r="E22" s="41">
        <v>0</v>
      </c>
      <c r="F22" s="44">
        <v>0</v>
      </c>
      <c r="G22" s="44">
        <v>0</v>
      </c>
      <c r="H22" s="29" t="e">
        <f t="shared" si="0"/>
        <v>#DIV/0!</v>
      </c>
      <c r="I22" s="27">
        <f t="shared" si="1"/>
        <v>0</v>
      </c>
      <c r="J22" s="27">
        <f t="shared" si="2"/>
        <v>0</v>
      </c>
    </row>
    <row r="23" spans="1:13">
      <c r="A23" s="43"/>
      <c r="B23" s="43"/>
      <c r="C23" s="43"/>
      <c r="D23" s="41"/>
      <c r="E23" s="41">
        <v>0</v>
      </c>
      <c r="F23" s="44">
        <v>0</v>
      </c>
      <c r="G23" s="44">
        <v>0</v>
      </c>
      <c r="H23" s="29" t="e">
        <f t="shared" si="0"/>
        <v>#DIV/0!</v>
      </c>
      <c r="I23" s="27">
        <f t="shared" si="1"/>
        <v>0</v>
      </c>
      <c r="J23" s="27">
        <f t="shared" si="2"/>
        <v>0</v>
      </c>
    </row>
    <row r="24" spans="1:13">
      <c r="A24" s="43"/>
      <c r="B24" s="43"/>
      <c r="C24" s="43"/>
      <c r="D24" s="41"/>
      <c r="E24" s="41">
        <v>0</v>
      </c>
      <c r="F24" s="44">
        <v>0</v>
      </c>
      <c r="G24" s="44">
        <v>0</v>
      </c>
      <c r="H24" s="29" t="e">
        <f t="shared" si="0"/>
        <v>#DIV/0!</v>
      </c>
      <c r="I24" s="27">
        <f t="shared" si="1"/>
        <v>0</v>
      </c>
      <c r="J24" s="27">
        <f t="shared" si="2"/>
        <v>0</v>
      </c>
    </row>
    <row r="25" spans="1:13">
      <c r="A25" s="43"/>
      <c r="B25" s="43"/>
      <c r="C25" s="43"/>
      <c r="D25" s="41"/>
      <c r="E25" s="41">
        <v>0</v>
      </c>
      <c r="F25" s="44">
        <v>0</v>
      </c>
      <c r="G25" s="44">
        <v>0</v>
      </c>
      <c r="H25" s="29" t="e">
        <f t="shared" si="0"/>
        <v>#DIV/0!</v>
      </c>
      <c r="I25" s="27">
        <f t="shared" si="1"/>
        <v>0</v>
      </c>
      <c r="J25" s="27">
        <f t="shared" si="2"/>
        <v>0</v>
      </c>
      <c r="M25">
        <v>0</v>
      </c>
    </row>
    <row r="26" spans="1:13">
      <c r="A26" s="43"/>
      <c r="B26" s="43"/>
      <c r="C26" s="43"/>
      <c r="D26" s="41"/>
      <c r="E26" s="41">
        <v>0</v>
      </c>
      <c r="F26" s="44">
        <v>0</v>
      </c>
      <c r="G26" s="44">
        <v>0</v>
      </c>
      <c r="H26" s="29" t="e">
        <f t="shared" si="0"/>
        <v>#DIV/0!</v>
      </c>
      <c r="I26" s="27">
        <f t="shared" si="1"/>
        <v>0</v>
      </c>
      <c r="J26" s="27">
        <f t="shared" si="2"/>
        <v>0</v>
      </c>
    </row>
    <row r="27" spans="1:13">
      <c r="A27" s="43"/>
      <c r="B27" s="43"/>
      <c r="C27" s="43"/>
      <c r="D27" s="41"/>
      <c r="E27" s="41">
        <v>0</v>
      </c>
      <c r="F27" s="44">
        <v>0</v>
      </c>
      <c r="G27" s="44">
        <v>0</v>
      </c>
      <c r="H27" s="29" t="e">
        <f t="shared" si="0"/>
        <v>#DIV/0!</v>
      </c>
      <c r="I27" s="27">
        <f t="shared" si="1"/>
        <v>0</v>
      </c>
      <c r="J27" s="27">
        <f t="shared" si="2"/>
        <v>0</v>
      </c>
    </row>
    <row r="28" spans="1:13">
      <c r="A28" s="43"/>
      <c r="B28" s="43"/>
      <c r="C28" s="43"/>
      <c r="D28" s="41"/>
      <c r="E28" s="41">
        <v>0</v>
      </c>
      <c r="F28" s="44">
        <v>0</v>
      </c>
      <c r="G28" s="44">
        <v>0</v>
      </c>
      <c r="H28" s="29" t="e">
        <f t="shared" si="0"/>
        <v>#DIV/0!</v>
      </c>
      <c r="I28" s="27">
        <f t="shared" si="1"/>
        <v>0</v>
      </c>
      <c r="J28" s="27">
        <f t="shared" si="2"/>
        <v>0</v>
      </c>
    </row>
    <row r="29" spans="1:13">
      <c r="A29" s="43"/>
      <c r="B29" s="43"/>
      <c r="C29" s="43"/>
      <c r="D29" s="41"/>
      <c r="E29" s="41">
        <v>0</v>
      </c>
      <c r="F29" s="44">
        <v>0</v>
      </c>
      <c r="G29" s="44">
        <v>0</v>
      </c>
      <c r="H29" s="29" t="e">
        <f t="shared" si="0"/>
        <v>#DIV/0!</v>
      </c>
      <c r="I29" s="27">
        <f t="shared" si="1"/>
        <v>0</v>
      </c>
      <c r="J29" s="27">
        <f t="shared" si="2"/>
        <v>0</v>
      </c>
    </row>
    <row r="30" spans="1:13">
      <c r="A30">
        <f>PAYMENTREQUEST!A28</f>
        <v>0</v>
      </c>
      <c r="B30">
        <f>PAYMENTREQUEST!C28</f>
        <v>0</v>
      </c>
      <c r="C30" s="43"/>
      <c r="D30" s="30">
        <f>PAYMENTREQUEST!D28</f>
        <v>0</v>
      </c>
      <c r="E30" s="41">
        <v>0</v>
      </c>
      <c r="F30" s="44">
        <v>0</v>
      </c>
      <c r="G30" s="44">
        <v>0</v>
      </c>
      <c r="H30" s="29" t="e">
        <f t="shared" si="0"/>
        <v>#DIV/0!</v>
      </c>
      <c r="I30" s="27">
        <f t="shared" si="1"/>
        <v>0</v>
      </c>
      <c r="J30" s="27">
        <f t="shared" si="2"/>
        <v>0</v>
      </c>
    </row>
    <row r="31" spans="1:13">
      <c r="A31">
        <f>PAYMENTREQUEST!A27</f>
        <v>0</v>
      </c>
      <c r="B31">
        <f>PAYMENTREQUEST!C27</f>
        <v>0</v>
      </c>
      <c r="C31" s="43"/>
      <c r="D31" s="30">
        <f>PAYMENTREQUEST!D27</f>
        <v>0</v>
      </c>
      <c r="E31" s="41">
        <v>0</v>
      </c>
      <c r="F31" s="44">
        <v>0</v>
      </c>
      <c r="G31" s="44">
        <v>0</v>
      </c>
      <c r="H31" s="29" t="e">
        <f t="shared" si="0"/>
        <v>#DIV/0!</v>
      </c>
      <c r="I31" s="27">
        <f t="shared" si="1"/>
        <v>0</v>
      </c>
      <c r="J31" s="27">
        <f t="shared" si="2"/>
        <v>0</v>
      </c>
    </row>
    <row r="32" spans="1:13">
      <c r="A32">
        <f>PAYMENTREQUEST!A26</f>
        <v>0</v>
      </c>
      <c r="B32">
        <f>PAYMENTREQUEST!C26</f>
        <v>0</v>
      </c>
      <c r="C32" s="43"/>
      <c r="D32" s="30">
        <f>PAYMENTREQUEST!D26</f>
        <v>0</v>
      </c>
      <c r="E32" s="41">
        <v>0</v>
      </c>
      <c r="F32" s="44">
        <v>0</v>
      </c>
      <c r="G32" s="44">
        <v>0</v>
      </c>
      <c r="H32" s="29" t="e">
        <f t="shared" si="0"/>
        <v>#DIV/0!</v>
      </c>
      <c r="I32" s="27">
        <f t="shared" si="1"/>
        <v>0</v>
      </c>
      <c r="J32" s="27">
        <f t="shared" si="2"/>
        <v>0</v>
      </c>
      <c r="M32" s="43"/>
    </row>
    <row r="33" spans="1:10">
      <c r="A33" t="str">
        <f>PAYMENTREQUEST!A25</f>
        <v xml:space="preserve"> </v>
      </c>
      <c r="B33">
        <f>PAYMENTREQUEST!C25</f>
        <v>0</v>
      </c>
      <c r="C33" s="43"/>
      <c r="D33" s="30">
        <f>PAYMENTREQUEST!D25</f>
        <v>0</v>
      </c>
      <c r="E33" s="41">
        <v>0</v>
      </c>
      <c r="F33" s="44">
        <v>0</v>
      </c>
      <c r="G33" s="44">
        <v>0</v>
      </c>
      <c r="H33" s="29" t="e">
        <f t="shared" si="0"/>
        <v>#DIV/0!</v>
      </c>
      <c r="I33" s="27">
        <f t="shared" si="1"/>
        <v>0</v>
      </c>
      <c r="J33" s="27">
        <f t="shared" si="2"/>
        <v>0</v>
      </c>
    </row>
    <row r="34" spans="1:10">
      <c r="A34">
        <f>PAYMENTREQUEST!A24</f>
        <v>9</v>
      </c>
      <c r="B34">
        <f>PAYMENTREQUEST!C24</f>
        <v>0</v>
      </c>
      <c r="C34" s="43"/>
      <c r="D34" s="30">
        <f>PAYMENTREQUEST!D24</f>
        <v>0</v>
      </c>
      <c r="E34" s="41">
        <v>0</v>
      </c>
      <c r="F34" s="44">
        <v>0</v>
      </c>
      <c r="G34" s="44">
        <v>0</v>
      </c>
      <c r="H34" s="29" t="e">
        <f t="shared" si="0"/>
        <v>#DIV/0!</v>
      </c>
      <c r="I34" s="27">
        <f t="shared" si="1"/>
        <v>0</v>
      </c>
      <c r="J34" s="27">
        <f t="shared" si="2"/>
        <v>0</v>
      </c>
    </row>
    <row r="35" spans="1:10">
      <c r="A35">
        <f>PAYMENTREQUEST!A23</f>
        <v>8</v>
      </c>
      <c r="B35">
        <f>PAYMENTREQUEST!C23</f>
        <v>0</v>
      </c>
      <c r="C35" s="43"/>
      <c r="D35" s="30">
        <f>PAYMENTREQUEST!D23</f>
        <v>0</v>
      </c>
      <c r="E35" s="41">
        <v>0</v>
      </c>
      <c r="F35" s="44">
        <v>0</v>
      </c>
      <c r="G35" s="44">
        <v>0</v>
      </c>
      <c r="H35" s="29" t="e">
        <f t="shared" si="0"/>
        <v>#DIV/0!</v>
      </c>
      <c r="I35" s="27">
        <f t="shared" si="1"/>
        <v>0</v>
      </c>
      <c r="J35" s="27">
        <f t="shared" si="2"/>
        <v>0</v>
      </c>
    </row>
    <row r="36" spans="1:10">
      <c r="A36">
        <f>PAYMENTREQUEST!A22</f>
        <v>7</v>
      </c>
      <c r="B36">
        <f>PAYMENTREQUEST!C22</f>
        <v>0</v>
      </c>
      <c r="C36" s="43"/>
      <c r="D36" s="30">
        <f>PAYMENTREQUEST!D22</f>
        <v>0</v>
      </c>
      <c r="E36" s="41">
        <v>0</v>
      </c>
      <c r="F36" s="44">
        <v>0</v>
      </c>
      <c r="G36" s="44">
        <v>0</v>
      </c>
      <c r="H36" s="29" t="e">
        <f t="shared" si="0"/>
        <v>#DIV/0!</v>
      </c>
      <c r="I36" s="27">
        <f t="shared" si="1"/>
        <v>0</v>
      </c>
      <c r="J36" s="27">
        <f t="shared" si="2"/>
        <v>0</v>
      </c>
    </row>
    <row r="37" spans="1:10">
      <c r="A37">
        <f>PAYMENTREQUEST!A21</f>
        <v>6</v>
      </c>
      <c r="B37" t="str">
        <f>PAYMENTREQUEST!C21</f>
        <v xml:space="preserve"> </v>
      </c>
      <c r="C37" s="43"/>
      <c r="D37" s="30" t="str">
        <f>PAYMENTREQUEST!D21</f>
        <v xml:space="preserve"> </v>
      </c>
      <c r="E37" s="41">
        <v>0</v>
      </c>
      <c r="F37" s="44">
        <v>0</v>
      </c>
      <c r="G37" s="44">
        <v>0</v>
      </c>
      <c r="H37" s="29" t="e">
        <f t="shared" si="0"/>
        <v>#VALUE!</v>
      </c>
      <c r="I37" s="27">
        <f t="shared" si="1"/>
        <v>0</v>
      </c>
      <c r="J37" s="27"/>
    </row>
    <row r="38" spans="1:10">
      <c r="A38">
        <f>PAYMENTREQUEST!A20</f>
        <v>5</v>
      </c>
      <c r="B38" t="str">
        <f>PAYMENTREQUEST!C20</f>
        <v xml:space="preserve"> </v>
      </c>
      <c r="C38" s="43"/>
      <c r="D38" s="30" t="str">
        <f>PAYMENTREQUEST!D20</f>
        <v xml:space="preserve"> </v>
      </c>
      <c r="E38" s="41">
        <v>0</v>
      </c>
      <c r="F38" s="44">
        <v>0</v>
      </c>
      <c r="G38" s="44">
        <v>0</v>
      </c>
      <c r="H38" s="29" t="e">
        <f t="shared" si="0"/>
        <v>#VALUE!</v>
      </c>
      <c r="I38" s="27">
        <f t="shared" si="1"/>
        <v>0</v>
      </c>
      <c r="J38" s="27"/>
    </row>
    <row r="39" spans="1:10">
      <c r="A39">
        <f>PAYMENTREQUEST!A19</f>
        <v>4</v>
      </c>
      <c r="B39">
        <f>PAYMENTREQUEST!C19</f>
        <v>0</v>
      </c>
      <c r="C39" s="43"/>
      <c r="D39" s="30">
        <f>PAYMENTREQUEST!D19</f>
        <v>0</v>
      </c>
      <c r="E39" s="41">
        <v>0</v>
      </c>
      <c r="F39" s="44">
        <v>0</v>
      </c>
      <c r="G39" s="44">
        <v>0</v>
      </c>
      <c r="H39" s="29" t="e">
        <f t="shared" si="0"/>
        <v>#DIV/0!</v>
      </c>
      <c r="I39" s="27">
        <f t="shared" si="1"/>
        <v>0</v>
      </c>
      <c r="J39" s="27"/>
    </row>
    <row r="40" spans="1:10">
      <c r="A40">
        <f>PAYMENTREQUEST!A18</f>
        <v>3</v>
      </c>
      <c r="B40">
        <f>PAYMENTREQUEST!C18</f>
        <v>0</v>
      </c>
      <c r="C40" s="43"/>
      <c r="D40" s="30">
        <f>PAYMENTREQUEST!D18</f>
        <v>0</v>
      </c>
      <c r="E40" s="41">
        <v>0</v>
      </c>
      <c r="F40" s="44"/>
      <c r="G40" s="44">
        <v>0</v>
      </c>
      <c r="H40" s="29" t="e">
        <f t="shared" si="0"/>
        <v>#DIV/0!</v>
      </c>
      <c r="I40" s="27">
        <f t="shared" si="1"/>
        <v>0</v>
      </c>
      <c r="J40" s="27">
        <f>D40-I40</f>
        <v>0</v>
      </c>
    </row>
    <row r="41" spans="1:10">
      <c r="A41">
        <f>PAYMENTREQUEST!A17</f>
        <v>2</v>
      </c>
      <c r="B41">
        <f>PAYMENTREQUEST!C17</f>
        <v>0</v>
      </c>
      <c r="C41" s="43"/>
      <c r="D41" s="30">
        <f>PAYMENTREQUEST!D17</f>
        <v>0</v>
      </c>
      <c r="E41" s="41"/>
      <c r="F41" s="44"/>
      <c r="G41" s="44">
        <v>0</v>
      </c>
      <c r="H41" s="29" t="e">
        <f t="shared" si="0"/>
        <v>#DIV/0!</v>
      </c>
      <c r="I41" s="27">
        <f t="shared" si="1"/>
        <v>0</v>
      </c>
      <c r="J41" s="27">
        <f>D41-I41</f>
        <v>0</v>
      </c>
    </row>
    <row r="42" spans="1:10">
      <c r="A42">
        <f>PAYMENTREQUEST!A16</f>
        <v>1</v>
      </c>
      <c r="B42">
        <f>PAYMENTREQUEST!C16</f>
        <v>0</v>
      </c>
      <c r="C42" s="43"/>
      <c r="D42" s="30">
        <f>PAYMENTREQUEST!D16</f>
        <v>0</v>
      </c>
      <c r="E42" s="41"/>
      <c r="F42" s="44"/>
      <c r="G42" s="44">
        <v>0</v>
      </c>
      <c r="H42" s="29" t="e">
        <f t="shared" si="0"/>
        <v>#DIV/0!</v>
      </c>
      <c r="I42" s="27">
        <f t="shared" si="1"/>
        <v>0</v>
      </c>
      <c r="J42" s="27">
        <f>D42-I42</f>
        <v>0</v>
      </c>
    </row>
    <row r="43" spans="1:10">
      <c r="C43" s="1" t="s">
        <v>16</v>
      </c>
      <c r="D43" s="31">
        <f>SUM(D8:D42)</f>
        <v>0</v>
      </c>
      <c r="E43" s="31">
        <f>SUM(E8:E42)</f>
        <v>0</v>
      </c>
      <c r="F43" s="32">
        <f>SUM(F8:F42)</f>
        <v>0</v>
      </c>
      <c r="G43" s="32">
        <f>SUM(G8:G42)</f>
        <v>0</v>
      </c>
      <c r="H43" s="33" t="e">
        <f t="shared" si="0"/>
        <v>#DIV/0!</v>
      </c>
      <c r="I43" s="31">
        <f t="shared" si="1"/>
        <v>0</v>
      </c>
      <c r="J43" s="31">
        <f>D43-I43</f>
        <v>0</v>
      </c>
    </row>
    <row r="44" spans="1:10">
      <c r="D44" t="s">
        <v>20</v>
      </c>
    </row>
  </sheetData>
  <mergeCells count="3">
    <mergeCell ref="F5:H5"/>
    <mergeCell ref="G1:J1"/>
    <mergeCell ref="G2:J2"/>
  </mergeCells>
  <phoneticPr fontId="2" type="noConversion"/>
  <conditionalFormatting sqref="H8:H43">
    <cfRule type="expression" dxfId="0" priority="1" stopIfTrue="1">
      <formula>ISERROR(H8)</formula>
    </cfRule>
  </conditionalFormatting>
  <conditionalFormatting sqref="I8">
    <cfRule type="cellIs" priority="2" stopIfTrue="1" operator="greaterThan">
      <formula>$D$8</formula>
    </cfRule>
  </conditionalFormatting>
  <dataValidations count="4">
    <dataValidation type="decimal" allowBlank="1" showInputMessage="1" showErrorMessage="1" error="Total Stored &amp; Completed is greater than Scheduled Value!" sqref="I8">
      <formula1>0</formula1>
      <formula2>D8</formula2>
    </dataValidation>
    <dataValidation type="decimal" allowBlank="1" showInputMessage="1" showErrorMessage="1" error="Previous Application cannot be greater than Scheduled Value!" sqref="E8:E29">
      <formula1>0</formula1>
      <formula2>D8</formula2>
    </dataValidation>
    <dataValidation type="decimal" allowBlank="1" showInputMessage="1" showErrorMessage="1" error="Previous Applications plus Work Complete cannot be greater than Scheduled Value!_x000a_" sqref="F8:F29">
      <formula1>0</formula1>
      <formula2>D8-E8</formula2>
    </dataValidation>
    <dataValidation type="decimal" allowBlank="1" showInputMessage="1" showErrorMessage="1" error="Previous Application plus Work Completed plus Materials Stored cannot be greater than Scheduled Value!" sqref="G8:G29">
      <formula1>0</formula1>
      <formula2>D8-(E8+F8)</formula2>
    </dataValidation>
  </dataValidations>
  <printOptions gridLines="1"/>
  <pageMargins left="0.51" right="0.46" top="0.52" bottom="0.5" header="0.5" footer="0.5"/>
  <pageSetup scale="98"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zoomScale="75" zoomScaleNormal="75" workbookViewId="0">
      <selection activeCell="R8" sqref="R8"/>
    </sheetView>
  </sheetViews>
  <sheetFormatPr defaultRowHeight="12.75"/>
  <cols>
    <col min="1" max="1" width="8.28515625" customWidth="1"/>
    <col min="2" max="3" width="35.7109375" customWidth="1"/>
    <col min="4" max="4" width="20.7109375" customWidth="1"/>
    <col min="5" max="5" width="49.28515625" customWidth="1"/>
    <col min="6" max="6" width="27.42578125" customWidth="1"/>
    <col min="7" max="7" width="20.7109375" customWidth="1"/>
    <col min="8" max="8" width="21.140625" customWidth="1"/>
    <col min="9" max="9" width="19" customWidth="1"/>
  </cols>
  <sheetData>
    <row r="1" spans="1:14" ht="26.25">
      <c r="A1" s="8"/>
      <c r="B1" s="67" t="s">
        <v>52</v>
      </c>
      <c r="C1" s="8"/>
      <c r="D1" s="8"/>
      <c r="E1" s="8"/>
      <c r="F1" s="8"/>
      <c r="G1" s="8"/>
      <c r="H1" s="8"/>
      <c r="I1" s="8"/>
    </row>
    <row r="2" spans="1:14" ht="20.25">
      <c r="B2" s="68" t="s">
        <v>75</v>
      </c>
      <c r="G2" s="182"/>
      <c r="H2" s="182"/>
      <c r="I2" s="182"/>
    </row>
    <row r="3" spans="1:14" s="69" customFormat="1" ht="7.5" customHeight="1">
      <c r="G3" s="183"/>
      <c r="H3" s="183"/>
      <c r="I3" s="183"/>
    </row>
    <row r="4" spans="1:14" s="69" customFormat="1" ht="24.75" customHeight="1">
      <c r="B4" s="137"/>
      <c r="C4" s="138"/>
      <c r="E4" s="139" t="s">
        <v>27</v>
      </c>
      <c r="F4" s="97" t="str">
        <f>PAYMENTREQUEST!D12</f>
        <v>xxx</v>
      </c>
      <c r="G4" s="183"/>
      <c r="H4" s="183"/>
      <c r="I4" s="183"/>
    </row>
    <row r="5" spans="1:14" s="69" customFormat="1" ht="8.25" customHeight="1">
      <c r="B5" s="71"/>
      <c r="G5" s="183"/>
      <c r="H5" s="183"/>
      <c r="I5" s="183"/>
    </row>
    <row r="6" spans="1:14" s="69" customFormat="1" ht="24.75" customHeight="1">
      <c r="B6" s="72" t="s">
        <v>67</v>
      </c>
      <c r="C6" s="196" t="str">
        <f>PAYMENTREQUEST!C3</f>
        <v>XXX</v>
      </c>
      <c r="D6" s="196"/>
      <c r="E6" s="139" t="s">
        <v>54</v>
      </c>
      <c r="F6" s="97" t="str">
        <f>PAYMENTREQUEST!F12</f>
        <v>xxx</v>
      </c>
      <c r="G6" s="183"/>
      <c r="H6" s="183"/>
      <c r="I6" s="183"/>
      <c r="J6" s="75"/>
      <c r="K6" s="74"/>
      <c r="L6" s="74"/>
      <c r="M6" s="74"/>
    </row>
    <row r="7" spans="1:14" s="69" customFormat="1" ht="24.75" customHeight="1">
      <c r="B7" s="72" t="s">
        <v>68</v>
      </c>
      <c r="C7" s="172" t="str">
        <f>PAYMENTREQUEST!C4</f>
        <v>xxx</v>
      </c>
      <c r="D7" s="172"/>
      <c r="E7" s="136"/>
      <c r="F7" s="74"/>
      <c r="G7" s="183"/>
      <c r="H7" s="183"/>
      <c r="I7" s="183"/>
      <c r="J7" s="75"/>
      <c r="K7" s="74"/>
      <c r="L7" s="74"/>
      <c r="M7" s="74"/>
    </row>
    <row r="8" spans="1:14" s="69" customFormat="1" ht="24.75" customHeight="1">
      <c r="B8" s="72"/>
      <c r="C8" s="98"/>
      <c r="D8" s="74"/>
      <c r="E8" s="184" t="s">
        <v>15</v>
      </c>
      <c r="F8" s="184"/>
      <c r="G8" s="183"/>
      <c r="H8" s="183"/>
      <c r="I8" s="183"/>
      <c r="J8" s="74"/>
      <c r="K8" s="74"/>
    </row>
    <row r="9" spans="1:14" s="69" customFormat="1" ht="24.75" customHeight="1">
      <c r="B9" s="72" t="s">
        <v>71</v>
      </c>
      <c r="C9" s="185" t="str">
        <f>PAYMENTREQUEST!G7</f>
        <v>Subcontractor</v>
      </c>
      <c r="D9" s="185"/>
      <c r="E9" s="79" t="s">
        <v>47</v>
      </c>
      <c r="F9" s="103" t="str">
        <f>PAYMENTREQUEST!K9</f>
        <v>xxxx-xxxxx</v>
      </c>
      <c r="G9" s="77"/>
      <c r="H9" s="77"/>
      <c r="I9" s="77"/>
    </row>
    <row r="10" spans="1:14" s="69" customFormat="1" ht="24.75" customHeight="1">
      <c r="B10" s="72" t="s">
        <v>72</v>
      </c>
      <c r="C10" s="186" t="str">
        <f>PAYMENTREQUEST!G9</f>
        <v>City, State, Zip</v>
      </c>
      <c r="D10" s="186"/>
      <c r="E10" s="99"/>
      <c r="F10" s="99"/>
      <c r="G10" s="78"/>
      <c r="H10" s="78"/>
      <c r="I10" s="78"/>
      <c r="K10" s="74"/>
      <c r="L10" s="74"/>
      <c r="M10" s="74"/>
    </row>
    <row r="11" spans="1:14" s="69" customFormat="1" ht="24.75" customHeight="1" thickBot="1">
      <c r="B11" s="79"/>
      <c r="C11" s="100"/>
      <c r="D11" s="101"/>
      <c r="E11" s="99"/>
      <c r="F11" s="99"/>
      <c r="G11" s="195"/>
      <c r="H11" s="195"/>
      <c r="I11" s="195"/>
      <c r="J11" s="74"/>
      <c r="K11" s="74"/>
    </row>
    <row r="12" spans="1:14" s="69" customFormat="1" ht="18" customHeight="1">
      <c r="A12" s="74"/>
      <c r="B12" s="79"/>
      <c r="C12" s="73"/>
      <c r="D12" s="73"/>
      <c r="E12" s="73"/>
      <c r="F12" s="73"/>
      <c r="G12" s="176" t="s">
        <v>55</v>
      </c>
      <c r="H12" s="177"/>
      <c r="I12" s="178"/>
      <c r="K12" s="74"/>
      <c r="L12" s="74"/>
      <c r="M12" s="74"/>
    </row>
    <row r="13" spans="1:14" s="69" customFormat="1" ht="16.5" thickBot="1">
      <c r="A13" s="74"/>
      <c r="B13" s="74"/>
      <c r="C13" s="74"/>
      <c r="D13" s="74"/>
      <c r="E13" s="80"/>
      <c r="F13" s="74"/>
      <c r="G13" s="179"/>
      <c r="H13" s="180"/>
      <c r="I13" s="181"/>
      <c r="J13" s="81"/>
      <c r="K13" s="82"/>
      <c r="L13" s="82"/>
      <c r="M13" s="83"/>
      <c r="N13" s="84"/>
    </row>
    <row r="14" spans="1:14" s="69" customFormat="1" ht="18.75" customHeight="1">
      <c r="A14" s="83" t="s">
        <v>49</v>
      </c>
      <c r="B14" s="83" t="s">
        <v>0</v>
      </c>
      <c r="C14" s="83" t="s">
        <v>81</v>
      </c>
      <c r="D14" s="187" t="s">
        <v>48</v>
      </c>
      <c r="E14" s="187" t="s">
        <v>85</v>
      </c>
      <c r="F14" s="83" t="s">
        <v>56</v>
      </c>
      <c r="G14" s="189" t="s">
        <v>57</v>
      </c>
      <c r="H14" s="191" t="s">
        <v>58</v>
      </c>
      <c r="I14" s="193" t="s">
        <v>59</v>
      </c>
      <c r="J14" s="81"/>
      <c r="K14" s="81"/>
      <c r="L14" s="85"/>
      <c r="M14" s="83"/>
      <c r="N14" s="83"/>
    </row>
    <row r="15" spans="1:14" s="69" customFormat="1" ht="19.5" customHeight="1">
      <c r="A15" s="83" t="s">
        <v>25</v>
      </c>
      <c r="B15" s="83" t="s">
        <v>84</v>
      </c>
      <c r="C15" s="83" t="s">
        <v>86</v>
      </c>
      <c r="D15" s="188"/>
      <c r="E15" s="188"/>
      <c r="F15" s="83" t="s">
        <v>60</v>
      </c>
      <c r="G15" s="190"/>
      <c r="H15" s="192"/>
      <c r="I15" s="194"/>
      <c r="J15" s="81"/>
      <c r="K15" s="81"/>
      <c r="L15" s="81"/>
      <c r="M15" s="81"/>
      <c r="N15" s="83"/>
    </row>
    <row r="16" spans="1:14" s="69" customFormat="1" ht="36.950000000000003" customHeight="1">
      <c r="A16" s="142">
        <v>1</v>
      </c>
      <c r="B16" s="86"/>
      <c r="C16" s="86"/>
      <c r="D16" s="86"/>
      <c r="E16" s="86"/>
      <c r="F16" s="104"/>
      <c r="G16" s="123"/>
      <c r="H16" s="87"/>
      <c r="I16" s="129"/>
      <c r="M16" s="74"/>
      <c r="N16" s="74"/>
    </row>
    <row r="17" spans="1:9" s="69" customFormat="1" ht="36.950000000000003" customHeight="1">
      <c r="A17" s="142">
        <v>2</v>
      </c>
      <c r="B17" s="86"/>
      <c r="C17" s="86"/>
      <c r="D17" s="86"/>
      <c r="E17" s="86"/>
      <c r="F17" s="104"/>
      <c r="G17" s="124"/>
      <c r="H17" s="88"/>
      <c r="I17" s="130"/>
    </row>
    <row r="18" spans="1:9" s="69" customFormat="1" ht="36.950000000000003" customHeight="1">
      <c r="A18" s="142">
        <v>3</v>
      </c>
      <c r="B18" s="86"/>
      <c r="C18" s="86"/>
      <c r="D18" s="86"/>
      <c r="E18" s="86"/>
      <c r="F18" s="104"/>
      <c r="G18" s="125"/>
      <c r="H18" s="89"/>
      <c r="I18" s="131"/>
    </row>
    <row r="19" spans="1:9" s="69" customFormat="1" ht="36.950000000000003" customHeight="1">
      <c r="A19" s="142">
        <v>4</v>
      </c>
      <c r="B19" s="86"/>
      <c r="C19" s="143"/>
      <c r="D19" s="86"/>
      <c r="E19" s="86"/>
      <c r="F19" s="104"/>
      <c r="G19" s="124"/>
      <c r="H19" s="88"/>
      <c r="I19" s="130"/>
    </row>
    <row r="20" spans="1:9" s="69" customFormat="1" ht="36.950000000000003" customHeight="1">
      <c r="A20" s="142">
        <v>5</v>
      </c>
      <c r="B20" s="86"/>
      <c r="C20" s="86"/>
      <c r="D20" s="86"/>
      <c r="E20" s="86"/>
      <c r="F20" s="104"/>
      <c r="G20" s="126"/>
      <c r="H20" s="89"/>
      <c r="I20" s="131"/>
    </row>
    <row r="21" spans="1:9" s="69" customFormat="1" ht="36.950000000000003" customHeight="1">
      <c r="A21" s="142">
        <v>6</v>
      </c>
      <c r="B21" s="86"/>
      <c r="C21" s="86"/>
      <c r="D21" s="86"/>
      <c r="E21" s="86"/>
      <c r="F21" s="104"/>
      <c r="G21" s="124"/>
      <c r="H21" s="88"/>
      <c r="I21" s="130"/>
    </row>
    <row r="22" spans="1:9" s="69" customFormat="1" ht="36.950000000000003" customHeight="1">
      <c r="A22" s="142">
        <v>7</v>
      </c>
      <c r="B22" s="86"/>
      <c r="C22" s="86"/>
      <c r="D22" s="86"/>
      <c r="E22" s="86"/>
      <c r="F22" s="104"/>
      <c r="G22" s="125"/>
      <c r="H22" s="89"/>
      <c r="I22" s="131"/>
    </row>
    <row r="23" spans="1:9" s="69" customFormat="1" ht="36.950000000000003" customHeight="1">
      <c r="A23" s="142">
        <v>8</v>
      </c>
      <c r="B23" s="86"/>
      <c r="C23" s="86"/>
      <c r="D23" s="86"/>
      <c r="E23" s="86"/>
      <c r="F23" s="104"/>
      <c r="G23" s="124"/>
      <c r="H23" s="88"/>
      <c r="I23" s="130"/>
    </row>
    <row r="24" spans="1:9" s="69" customFormat="1" ht="36.950000000000003" customHeight="1">
      <c r="A24" s="142">
        <v>9</v>
      </c>
      <c r="B24" s="86"/>
      <c r="C24" s="86"/>
      <c r="D24" s="86"/>
      <c r="E24" s="86"/>
      <c r="F24" s="104"/>
      <c r="G24" s="125"/>
      <c r="H24" s="89"/>
      <c r="I24" s="131"/>
    </row>
    <row r="25" spans="1:9" s="69" customFormat="1" ht="36.950000000000003" customHeight="1">
      <c r="A25" s="142">
        <v>10</v>
      </c>
      <c r="B25" s="86"/>
      <c r="C25" s="86"/>
      <c r="D25" s="86"/>
      <c r="E25" s="86"/>
      <c r="F25" s="104"/>
      <c r="G25" s="124"/>
      <c r="H25" s="88"/>
      <c r="I25" s="130"/>
    </row>
    <row r="26" spans="1:9" s="69" customFormat="1" ht="36.950000000000003" customHeight="1">
      <c r="A26" s="142">
        <v>11</v>
      </c>
      <c r="B26" s="173" t="s">
        <v>87</v>
      </c>
      <c r="C26" s="174"/>
      <c r="D26" s="174"/>
      <c r="E26" s="175"/>
      <c r="F26" s="104"/>
      <c r="G26" s="127"/>
      <c r="H26" s="90"/>
      <c r="I26" s="132"/>
    </row>
    <row r="27" spans="1:9" s="69" customFormat="1" ht="36.950000000000003" customHeight="1" thickBot="1">
      <c r="A27" s="142">
        <v>12</v>
      </c>
      <c r="B27" s="173" t="s">
        <v>88</v>
      </c>
      <c r="C27" s="174"/>
      <c r="D27" s="174"/>
      <c r="E27" s="175"/>
      <c r="F27" s="105"/>
      <c r="G27" s="128"/>
      <c r="H27" s="106"/>
      <c r="I27" s="133"/>
    </row>
    <row r="28" spans="1:9" s="69" customFormat="1" ht="33" customHeight="1" thickBot="1">
      <c r="A28" s="110"/>
      <c r="B28" s="109"/>
      <c r="C28" s="110"/>
      <c r="D28" s="122" t="s">
        <v>82</v>
      </c>
      <c r="E28" s="140" t="s">
        <v>69</v>
      </c>
      <c r="F28" s="141">
        <f>SUM(F16:F27)</f>
        <v>0</v>
      </c>
      <c r="G28" s="111"/>
      <c r="H28" s="107"/>
      <c r="I28" s="112"/>
    </row>
    <row r="29" spans="1:9" s="69" customFormat="1" ht="38.25" customHeight="1">
      <c r="E29" s="108"/>
      <c r="F29" s="108"/>
    </row>
    <row r="30" spans="1:9" s="69" customFormat="1" ht="18">
      <c r="A30" s="91" t="s">
        <v>70</v>
      </c>
      <c r="B30" s="91"/>
      <c r="C30" s="91"/>
      <c r="D30" s="91"/>
      <c r="E30" s="70"/>
      <c r="F30" s="70"/>
    </row>
    <row r="31" spans="1:9" s="69" customFormat="1" ht="18">
      <c r="A31" s="91" t="s">
        <v>83</v>
      </c>
      <c r="B31" s="91"/>
      <c r="C31" s="91"/>
      <c r="D31" s="91"/>
      <c r="E31" s="70"/>
      <c r="F31" s="70"/>
    </row>
    <row r="32" spans="1:9" s="69" customFormat="1" ht="29.25" customHeight="1"/>
    <row r="33" spans="1:9" s="69" customFormat="1" ht="15">
      <c r="A33" s="76"/>
      <c r="B33" s="76"/>
      <c r="C33" s="92"/>
      <c r="E33" s="74" t="s">
        <v>91</v>
      </c>
      <c r="F33" s="93"/>
      <c r="G33" s="93"/>
    </row>
    <row r="34" spans="1:9" s="69" customFormat="1" ht="21.75" customHeight="1">
      <c r="A34" s="69" t="s">
        <v>61</v>
      </c>
      <c r="E34" s="74" t="s">
        <v>90</v>
      </c>
      <c r="F34" s="74"/>
      <c r="G34" s="74"/>
    </row>
    <row r="35" spans="1:9" s="69" customFormat="1" ht="15">
      <c r="E35" s="74" t="s">
        <v>15</v>
      </c>
      <c r="F35" s="74"/>
      <c r="G35" s="74"/>
    </row>
    <row r="36" spans="1:9" s="69" customFormat="1" ht="21" customHeight="1">
      <c r="A36" s="76"/>
      <c r="B36" s="76"/>
      <c r="C36" s="94"/>
      <c r="E36" s="74" t="s">
        <v>62</v>
      </c>
      <c r="F36" s="74"/>
      <c r="G36" s="74"/>
    </row>
    <row r="37" spans="1:9" s="69" customFormat="1" ht="19.5" customHeight="1">
      <c r="A37" s="69" t="s">
        <v>63</v>
      </c>
      <c r="C37" s="69" t="s">
        <v>64</v>
      </c>
      <c r="E37" s="74" t="s">
        <v>41</v>
      </c>
      <c r="F37" s="74"/>
      <c r="G37" s="74"/>
      <c r="H37" s="171" t="s">
        <v>89</v>
      </c>
      <c r="I37" s="171"/>
    </row>
    <row r="38" spans="1:9" s="69" customFormat="1" ht="14.25" hidden="1" customHeight="1">
      <c r="F38" s="74"/>
    </row>
    <row r="39" spans="1:9" s="69" customFormat="1" ht="1.5" hidden="1" customHeight="1">
      <c r="F39" s="74"/>
    </row>
    <row r="40" spans="1:9">
      <c r="F40" s="2"/>
    </row>
    <row r="41" spans="1:9">
      <c r="F41" s="2"/>
    </row>
    <row r="42" spans="1:9">
      <c r="F42" s="2"/>
    </row>
  </sheetData>
  <mergeCells count="16">
    <mergeCell ref="H37:I37"/>
    <mergeCell ref="C7:D7"/>
    <mergeCell ref="B27:E27"/>
    <mergeCell ref="B26:E26"/>
    <mergeCell ref="G12:I13"/>
    <mergeCell ref="G2:I8"/>
    <mergeCell ref="E8:F8"/>
    <mergeCell ref="C9:D9"/>
    <mergeCell ref="C10:D10"/>
    <mergeCell ref="D14:D15"/>
    <mergeCell ref="E14:E15"/>
    <mergeCell ref="G14:G15"/>
    <mergeCell ref="H14:H15"/>
    <mergeCell ref="I14:I15"/>
    <mergeCell ref="G11:I11"/>
    <mergeCell ref="C6:D6"/>
  </mergeCells>
  <phoneticPr fontId="2" type="noConversion"/>
  <pageMargins left="0.25" right="0.25" top="0.5" bottom="0.25" header="0.25" footer="0.25"/>
  <pageSetup scale="5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PAYMENTREQUEST</vt:lpstr>
      <vt:lpstr>Continuation</vt:lpstr>
      <vt:lpstr>Sworn Report</vt:lpstr>
      <vt:lpstr>Continuation!Print_Area</vt:lpstr>
      <vt:lpstr>PAYMENTREQUEST!Print_Area</vt:lpstr>
      <vt:lpstr>'Sworn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Kennelly</dc:creator>
  <cp:lastModifiedBy>Mary Kennelly</cp:lastModifiedBy>
  <cp:lastPrinted>2018-06-04T16:38:52Z</cp:lastPrinted>
  <dcterms:created xsi:type="dcterms:W3CDTF">2003-01-04T14:42:21Z</dcterms:created>
  <dcterms:modified xsi:type="dcterms:W3CDTF">2018-11-30T20:13:41Z</dcterms:modified>
</cp:coreProperties>
</file>